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dts\9-Kalite Altyapısı ve Piyasa Gözetimi Dairesi\02.PGD\PGD RAPORU\..ÜÇ AYLIK RAPORLAMA\2019 3. üç aylık\"/>
    </mc:Choice>
  </mc:AlternateContent>
  <bookViews>
    <workbookView xWindow="6870" yWindow="270" windowWidth="14940" windowHeight="9150" activeTab="2"/>
  </bookViews>
  <sheets>
    <sheet name="3. üç ay" sheetId="14" r:id="rId1"/>
    <sheet name="Şikayetler" sheetId="20" r:id="rId2"/>
    <sheet name="Önlemler" sheetId="13" r:id="rId3"/>
  </sheets>
  <calcPr calcId="162913"/>
</workbook>
</file>

<file path=xl/calcChain.xml><?xml version="1.0" encoding="utf-8"?>
<calcChain xmlns="http://schemas.openxmlformats.org/spreadsheetml/2006/main">
  <c r="F66" i="14" l="1"/>
  <c r="E66" i="14"/>
  <c r="E27" i="20"/>
  <c r="D27" i="20"/>
  <c r="C27" i="20"/>
  <c r="B27" i="20"/>
  <c r="E48" i="14" l="1"/>
  <c r="F38" i="14"/>
  <c r="G38" i="14"/>
  <c r="G39" i="14" s="1"/>
  <c r="H38" i="14"/>
  <c r="I38" i="14"/>
  <c r="I39" i="14" s="1"/>
  <c r="J38" i="14"/>
  <c r="K38" i="14"/>
  <c r="K39" i="14" s="1"/>
  <c r="L38" i="14"/>
  <c r="M38" i="14"/>
  <c r="N38" i="14"/>
  <c r="O38" i="14"/>
  <c r="P38" i="14"/>
  <c r="Q38" i="14"/>
  <c r="R38" i="14"/>
  <c r="E38" i="14"/>
  <c r="E39" i="14" s="1"/>
  <c r="R61" i="14"/>
  <c r="Q61" i="14"/>
  <c r="P61" i="14"/>
  <c r="O61" i="14"/>
  <c r="N61" i="14"/>
  <c r="M61" i="14"/>
  <c r="L61" i="14"/>
  <c r="K61" i="14"/>
  <c r="J61" i="14"/>
  <c r="I61" i="14"/>
  <c r="H61" i="14"/>
  <c r="G61" i="14"/>
  <c r="F61" i="14"/>
  <c r="E61" i="14"/>
  <c r="R48" i="14"/>
  <c r="Q48" i="14"/>
  <c r="P48" i="14"/>
  <c r="O48" i="14"/>
  <c r="N48" i="14"/>
  <c r="M48" i="14"/>
  <c r="L48" i="14"/>
  <c r="K48" i="14"/>
  <c r="J48" i="14"/>
  <c r="I48" i="14"/>
  <c r="H48" i="14"/>
  <c r="G48" i="14"/>
  <c r="F48" i="14"/>
  <c r="R39" i="14"/>
  <c r="Q39" i="14"/>
  <c r="P39" i="14"/>
  <c r="O39" i="14"/>
  <c r="N39" i="14"/>
  <c r="M39" i="14"/>
  <c r="L39" i="14"/>
  <c r="J39" i="14"/>
  <c r="H39" i="14"/>
  <c r="F39" i="14"/>
  <c r="R17" i="14"/>
  <c r="Q17" i="14"/>
  <c r="Q66" i="14" s="1"/>
  <c r="P17" i="14"/>
  <c r="O17" i="14"/>
  <c r="O66" i="14" s="1"/>
  <c r="N17" i="14"/>
  <c r="M17" i="14"/>
  <c r="L17" i="14"/>
  <c r="K17" i="14"/>
  <c r="J17" i="14"/>
  <c r="I17" i="14"/>
  <c r="H17" i="14"/>
  <c r="G17" i="14"/>
  <c r="F17" i="14"/>
  <c r="E17" i="14"/>
  <c r="S12" i="14"/>
  <c r="R12" i="14"/>
  <c r="Q12" i="14"/>
  <c r="P12" i="14"/>
  <c r="O12" i="14"/>
  <c r="N12" i="14"/>
  <c r="M12" i="14"/>
  <c r="L12" i="14"/>
  <c r="K12" i="14"/>
  <c r="J12" i="14"/>
  <c r="I12" i="14"/>
  <c r="H12" i="14"/>
  <c r="G12" i="14"/>
  <c r="F12" i="14"/>
  <c r="E12" i="14"/>
  <c r="G66" i="14" l="1"/>
  <c r="K66" i="14"/>
  <c r="I66" i="14"/>
  <c r="M66" i="14"/>
  <c r="H66" i="14"/>
  <c r="L66" i="14"/>
  <c r="P66" i="14"/>
  <c r="J66" i="14"/>
  <c r="N66" i="14"/>
  <c r="R66" i="14"/>
</calcChain>
</file>

<file path=xl/sharedStrings.xml><?xml version="1.0" encoding="utf-8"?>
<sst xmlns="http://schemas.openxmlformats.org/spreadsheetml/2006/main" count="1079" uniqueCount="187">
  <si>
    <t>ÜRÜN KATEGORİSİ</t>
  </si>
  <si>
    <t>AÇIKLAMALAR</t>
  </si>
  <si>
    <t>DENETLENEN TOPLAM ÜRÜN SAYISI</t>
  </si>
  <si>
    <t>DENETLENEN İTHAL ÜRÜN SAYISI</t>
  </si>
  <si>
    <t>UYGUN BULUNAN ÜRÜNLER</t>
  </si>
  <si>
    <t>GÜVENSİZ BULUNAN 
 ÜRÜNLER</t>
  </si>
  <si>
    <t>GÜVENSİZ BULUNAN 
 İTHAL ÜRÜNLER</t>
  </si>
  <si>
    <t>UYGUNSUZ BULUNAN 
 ÜRÜNLER</t>
  </si>
  <si>
    <t>UYGUNSUZ BULUNAN 
 İTHAL ÜRÜNLER</t>
  </si>
  <si>
    <t>TEST/MUAYENE YAPILAN ÜRÜNLER</t>
  </si>
  <si>
    <t>TEST MUAYENE YAPILAN ÜRÜNLERDEN 
 GÜVENSİZ BULUNANLAR</t>
  </si>
  <si>
    <t>PARA CEZASI UYGULANAN 
 UYGUNSUZ ÜRÜN SAYISI</t>
  </si>
  <si>
    <t>UYGUNSUZ ÜRÜNLERE UYGULANAN 
 PARA CEZASI MİKTARI(TL)</t>
  </si>
  <si>
    <t>PARA CEZASI UYGULANAN 
 GÜVENSİZ ÜRÜN SAYISI</t>
  </si>
  <si>
    <t>GÜVENSİZ ÜRÜNLERE UYGULANAN 
 PARA CEZASI MİKTARI(TL)</t>
  </si>
  <si>
    <t>MAKİNELER</t>
  </si>
  <si>
    <t>HAZIR BETON DIŞINDAKİ 
YAPI MALZEMELERİ</t>
  </si>
  <si>
    <t>ELEKTRİKLİ EKİPMANLAR</t>
  </si>
  <si>
    <t>KOZMETİKLER</t>
  </si>
  <si>
    <t>TELSİZ VE/VEYA TELEKOMÜNİKASYON TERMİNAL EKİPMANLARI</t>
  </si>
  <si>
    <t>AİLE, ÇALIŞMA VE SOSYAL HİZMETLER BAKANLIĞI</t>
  </si>
  <si>
    <t>YIL</t>
  </si>
  <si>
    <t>KURUM</t>
  </si>
  <si>
    <t>OTOMOTİV</t>
  </si>
  <si>
    <t>BİLGİ TEKNOLOJİLERİ VE İLETİŞİM KURUMU</t>
  </si>
  <si>
    <t>ÇEVRE VE ŞEHİRCİLİK BAKANLIĞI</t>
  </si>
  <si>
    <t>TOPLAM</t>
  </si>
  <si>
    <t>SAĞLIK BAKANLIĞI</t>
  </si>
  <si>
    <t>SANAYİ VE TEKNOLOJİ BAKANLIĞI</t>
  </si>
  <si>
    <t>TARIM VE ORMAN BAKANLIĞI</t>
  </si>
  <si>
    <t>TİCARET BAKANLIĞI (TKPGM)</t>
  </si>
  <si>
    <t>HAZIR BETON</t>
  </si>
  <si>
    <t>-</t>
  </si>
  <si>
    <t>Yem ve yem hammaddeleri</t>
  </si>
  <si>
    <t>İstatistiki veri bulunmamaktadır.</t>
  </si>
  <si>
    <t>Kimyevi ve Organik Gübreler</t>
  </si>
  <si>
    <t>Sigara</t>
  </si>
  <si>
    <t>TEKSTİL</t>
  </si>
  <si>
    <t>ENERJİ VERİMLİLİĞİ</t>
  </si>
  <si>
    <t>GAZ YAKAN CİHAZLAR</t>
  </si>
  <si>
    <t>DÖNEM</t>
  </si>
  <si>
    <t>TOPLAM DENETİM SAYISI</t>
  </si>
  <si>
    <t>KİŞİSEL KORUYUCU DONANIMLAR</t>
  </si>
  <si>
    <t>TEMMUZ-AĞUSTOS-EYLÜL</t>
  </si>
  <si>
    <t>null</t>
  </si>
  <si>
    <t>Uygun bulunan 1584 ürünün 1299'u test deneye tabi tutularak güvenli bulunanlardan, 285'i ise teknik dosya incelemesi yapılarak uygun bulunanlardan gelmektedir.168 ürünle ilgili test deney süreci tamamlanmamıştır.11 adet firmada kapandığı için denetim süreci tamamlanamamıştır.</t>
  </si>
  <si>
    <t>Uygun bulunan 1228 denetimin 1178'i teknik dosya incelemesi yapılarak uygun bulunanlardan,50'si ise test deneye tabi tutularak güvenli bulunanlardan gelmektedir.97 denetimin test deney süreci tamamlanmamıştır.177 adet firmada kapandığı için denetim süreci tamamlanamamıştır.</t>
  </si>
  <si>
    <t>KATI YAKITLAR</t>
  </si>
  <si>
    <t>TOPLAM (KATI YAKITLAR HARİÇ)</t>
  </si>
  <si>
    <t>BİOSİDAL ÜRÜNLER</t>
  </si>
  <si>
    <t>2019 yılı üçüncü 3 ayında Kozmetik Denetim Dairesi Başkanlığı olarak 3 firmaya Sorumlu Teknik Eleman bulundurmamaktan dolayı 10.000'er TL  olmak üzere toplam 30.0000 TL idari para cezası uygulanmıştır.</t>
  </si>
  <si>
    <t>TIBBİ CİHAZLAR</t>
  </si>
  <si>
    <t>HAZIR AMBALAJLAMA</t>
  </si>
  <si>
    <t xml:space="preserve">PETROL VE LPG ÜRÜNLERİ </t>
  </si>
  <si>
    <t>Uygunsuz ürünlere karşı idari para cezaları EPDK tarafından uygulanmaktadır. Ayrıca 1216 adet LPG istasyon denetlenmiş ve bu denetimlerde 13 adet istasyonda sorumlu müdür çalıştırılmadığı tespit edilmiştir. Ayrıca bir akaryakıt istasyonda otomasyon sisteminin çalışmadığı tespit edilmiştir.</t>
  </si>
  <si>
    <t>YASAL METROLOJİ</t>
  </si>
  <si>
    <t xml:space="preserve"> Yukarıda ifade edilen sonuçlar yasal metroloji ürünlerine 4703 sayılı Kanun kapsamında yapılan denetim sonuçlarıdır.Ayrıca yasal metroloji ürünlerinde 3516 sayılı Kanun kapsamında 233.719 adet ölçü aletinin muayene işlemi gerçekleşmiştir.</t>
  </si>
  <si>
    <t>SİVİL PATLAYICILAR</t>
  </si>
  <si>
    <t>AERESOL KAPLAR</t>
  </si>
  <si>
    <t>Piroteknik Ürünler</t>
  </si>
  <si>
    <t>KAZANLAR</t>
  </si>
  <si>
    <t xml:space="preserve">TELEFERİK </t>
  </si>
  <si>
    <t>ZORUNLU STANDART-DÜZENLENMEMİŞ ALAN</t>
  </si>
  <si>
    <t>ATEX</t>
  </si>
  <si>
    <t xml:space="preserve">GÜVENSİZ ÜRÜNLERE İLİŞKİN İDARİ PARA CEZASI SÜREÇLERİ DEVAM ETMEKTEDİR. </t>
  </si>
  <si>
    <t>ASANSÖR</t>
  </si>
  <si>
    <t>BASINÇLI EKİPMANLAR</t>
  </si>
  <si>
    <t>PİL VE AKÜLER</t>
  </si>
  <si>
    <t xml:space="preserve">TAŞINABİLİR BASINÇLI EKİPMANLAR </t>
  </si>
  <si>
    <t>TOPLAM (3 ÜRÜN HARİÇ)</t>
  </si>
  <si>
    <t>TOPLAM (2 ÜRÜN HARİÇ)</t>
  </si>
  <si>
    <t>Gıda maddeleri, Gıda ile temas eden madde ve malzemeler</t>
  </si>
  <si>
    <t>Nargilelik tütün mamulü</t>
  </si>
  <si>
    <t>Sarmalık kıyılmış tütün mamulü</t>
  </si>
  <si>
    <t>Puro ve sigarillo</t>
  </si>
  <si>
    <t>TOPLAM(gübre ve tütün hariç)</t>
  </si>
  <si>
    <t>*Bakanlığımızca gıda ve gıda ile temasta bulunan madde ve malzemelerin denetim ve kontrol faaliyetleri birlikte yürütülmektedir.
**Uygun bulunan ürünler  kısmında yer alan veriler gıda işletmelerinden alınan  numunenin muayene ve analiz sonucu olumlu olan numuneleri kapsamaktadır.
***Uygunsuz bulunan ürün kısmında yer alan veriler gıda işletmelerinden alınan  numunenin muayene ve analiz sonucu olumsuz çıkan  numuneleri kapsamaktadır.
****Bakanlığımızca yapılan denetim ve kontrol faaliyetlerinde numuneler alınmakta ve bu numuneler muayene ve analize tabi tutulmaktadırlar.
*****Güvensiz Bulunan ürünlere ilişkin bilgiler, 5996 sayılı Kanun ve bu Kanun kapsamında yayımlanan, “Gıda ve Yemin Resmi Kontrollerine Dair Yönetmelik” gereğince; yönetmeliğin yayım tarihi olan 17.12.2011 tarihinden sonra olmak kaydıyla; iç hukuk ve uluslararası hukuk ile güvence altına alınan, gizli soruşturma ve sürmekte olan adli ve idari işlemler, kişisel bilgiler, meslek sırları, gizli müzakereler, uluslararası ilişkiler ve ulusal savunma ile ilgili bilgiler hariç olmak üzere; laboratuvar sonucuyla taklit veya tağşiş yapıldığı kesinleşen gıda ile kişilerin hayatını ve sağlığını tehlikeye düşürecek şekilde bozulmuş, değiştirilmiş gıdaları üreten ve/veya satan firmanın adı, ürün adı, markası, parti ve/veya seri numarasını içeren bilgiler Bakanlığın resmi internet sitesi olan www.tarim.gov.tr adresinde duyurulmak suretiyle kamuoyunun bilgisine sunulan bilgileri kapsamaktadır.</t>
  </si>
  <si>
    <t xml:space="preserve">KIRTASİYE </t>
  </si>
  <si>
    <t xml:space="preserve">Uygunsuz ve Güvensiz Ürünlere ilişkin idari yaptırım işlemleri uzun sürdüğünden tamamlanmamıştır. </t>
  </si>
  <si>
    <t>OYUNCAKLAR</t>
  </si>
  <si>
    <t>Uygunsuz ve Güvensiz Ürünlere ilişkin idari yaptırım işlemleri uzun sürdüğünden tamamlanmamıştır</t>
  </si>
  <si>
    <t>AYAKKABI</t>
  </si>
  <si>
    <t>ÇOCUK KULLANIM VE BAKIM ÜRÜNLERİ</t>
  </si>
  <si>
    <t>DİŞ FIRÇALARI</t>
  </si>
  <si>
    <t>KAĞIT ÜRÜNLERİ</t>
  </si>
  <si>
    <t>DETERJANLAR</t>
  </si>
  <si>
    <t>HAVUZ KİMYASALLARI</t>
  </si>
  <si>
    <t>HAVA AROMATİZE EDİCİ ÜRÜNLER</t>
  </si>
  <si>
    <t>DİĞER TÜKETİCİ ÜRÜNLERİ</t>
  </si>
  <si>
    <t>GEZİ TEKNELERİ</t>
  </si>
  <si>
    <t>2019</t>
  </si>
  <si>
    <t>50</t>
  </si>
  <si>
    <t>54</t>
  </si>
  <si>
    <t>9</t>
  </si>
  <si>
    <t>0</t>
  </si>
  <si>
    <t>Şikayetler/İhbarlar</t>
  </si>
  <si>
    <t>Şikayet/İhbar Üzerine Denetim</t>
  </si>
  <si>
    <t>Şikayet/İhbar kaynakları</t>
  </si>
  <si>
    <t>Alınan Toplam Şikayet/İhbar Sayısı</t>
  </si>
  <si>
    <t xml:space="preserve">Şikayet/İhbar Üzerine Denetlenen Ürünler
</t>
  </si>
  <si>
    <t>Şikayet/İhbar Konusu Ürünlerden</t>
  </si>
  <si>
    <t>Kişiler</t>
  </si>
  <si>
    <t xml:space="preserve">Tüketici Örgütleri </t>
  </si>
  <si>
    <t>Basın-Yayın Kuruluşları</t>
  </si>
  <si>
    <t>Sektör</t>
  </si>
  <si>
    <t>Diğer</t>
  </si>
  <si>
    <t>Uygun Bulunanlar</t>
  </si>
  <si>
    <t>Uygunsuz Bulunanlar</t>
  </si>
  <si>
    <t>Güvensiz Bulunanlar</t>
  </si>
  <si>
    <t>Sayı</t>
  </si>
  <si>
    <t>BİLİM SANAYİ VE TEKNOLOJİ BAKANLIĞI</t>
  </si>
  <si>
    <t>ÇALIŞMA VE SOSYAL GÜVENLİK BAKANLIĞI</t>
  </si>
  <si>
    <t>GÜMRÜK VE TİCARET BAKANLIĞI</t>
  </si>
  <si>
    <t>GIDA TARIM VE HAYVANCILIK BAKANLIĞI</t>
  </si>
  <si>
    <t>Gıda Maddeleri</t>
  </si>
  <si>
    <t>ULAŞTIRMA DENİZCİLİK VE HABERLEŞME BAKANLIĞI</t>
  </si>
  <si>
    <t>ENERJİ PİYASASI DÜZENLEME KURUMU</t>
  </si>
  <si>
    <t>TÜTÜN VE ALKOL PIYASASI DÜZENLEME KURUMU</t>
  </si>
  <si>
    <t>Gıda ile temas eden madde ve malzemeler</t>
  </si>
  <si>
    <t>ÜRÜN ADI</t>
  </si>
  <si>
    <t>MENŞE ÜLKE</t>
  </si>
  <si>
    <t>RİSK KATEGORİLERİ</t>
  </si>
  <si>
    <t>ALINAN ÖNLEMİN TİPİ?</t>
  </si>
  <si>
    <t>ÖNLEM KATEGORİLERİ</t>
  </si>
  <si>
    <t>TÜRKİYE</t>
  </si>
  <si>
    <t xml:space="preserve">      PRİZ</t>
  </si>
  <si>
    <t>null ADET</t>
  </si>
  <si>
    <t>1 ADET</t>
  </si>
  <si>
    <t xml:space="preserve">ELEKTRİK ŞOKU
YANGIN
</t>
  </si>
  <si>
    <t>ZORUNLU</t>
  </si>
  <si>
    <t xml:space="preserve">PİYASADAN TOPLATILDI
PİYASAYA ARZI YASAKLANDI
DİĞER
</t>
  </si>
  <si>
    <t xml:space="preserve">      KABLO</t>
  </si>
  <si>
    <t xml:space="preserve">DİĞER
PİYASADAN TOPLATILDI
PİYASAYA ARZI YASAKLANDI
</t>
  </si>
  <si>
    <t xml:space="preserve">      BUZDOLABI</t>
  </si>
  <si>
    <t>A.B.D.</t>
  </si>
  <si>
    <t xml:space="preserve">EKONOMİK RİSK
</t>
  </si>
  <si>
    <t xml:space="preserve">      LAMBALAR</t>
  </si>
  <si>
    <t>ÇİN HALK CUMHUR.</t>
  </si>
  <si>
    <t xml:space="preserve">DİĞER
PİYASADAN TOPLATILDI
</t>
  </si>
  <si>
    <t xml:space="preserve">YANGIN
</t>
  </si>
  <si>
    <t xml:space="preserve">      ELEKTRİKLİ ISITICI</t>
  </si>
  <si>
    <t xml:space="preserve">ELEKTRİK ŞOKU
</t>
  </si>
  <si>
    <t xml:space="preserve">YANGIN
ELEKTRİK ŞOKU
</t>
  </si>
  <si>
    <t xml:space="preserve">      ELEKTRİKLİ BATTANİYE</t>
  </si>
  <si>
    <t>GÖNÜLLÜ</t>
  </si>
  <si>
    <t xml:space="preserve">      ELEKTRİKLİ FIRIN</t>
  </si>
  <si>
    <t xml:space="preserve">      AKARYAKIT DİSPENSER TABANCASI</t>
  </si>
  <si>
    <t>BEBEK ÜRÜNLERİ</t>
  </si>
  <si>
    <t xml:space="preserve">KİMYASAL
</t>
  </si>
  <si>
    <t xml:space="preserve">İMHA EDİLDİ
PİYASADAN TOPLATILDI
PİYASAYA ARZI YASAKLANDI
</t>
  </si>
  <si>
    <t>SAÇ BAKIM ÜRÜNÜ</t>
  </si>
  <si>
    <t>MAKYAJ TEMİZLEME ÜRÜNÜ</t>
  </si>
  <si>
    <t xml:space="preserve">PİYASADAN TOPLATILDI
PİYASAYA ARZI YASAKLANDI
İMHA EDİLDİ
</t>
  </si>
  <si>
    <t>KOLONYA</t>
  </si>
  <si>
    <t>KREMLER</t>
  </si>
  <si>
    <t xml:space="preserve">PİYASADAN TOPLATILDI
PİYASAYA ARZI YASAKLANDI
</t>
  </si>
  <si>
    <t>MONŞARJ ASANSÖR</t>
  </si>
  <si>
    <t xml:space="preserve">SAĞLIK RİSKİ (DİĞER)
YARALANMALAR
</t>
  </si>
  <si>
    <t xml:space="preserve">      ASANSÖR KABLOSU</t>
  </si>
  <si>
    <t xml:space="preserve">DİĞER
PİYASAYA ARZI YASAKLANDI
</t>
  </si>
  <si>
    <t xml:space="preserve">      TOZLU YANGIN SÖNDÜRME TÜPÜ</t>
  </si>
  <si>
    <t xml:space="preserve">      ŞARJ CİHAZI (CEP TELEFONU)</t>
  </si>
  <si>
    <t xml:space="preserve">PİYASAYA ARZI YASAKLANDI
</t>
  </si>
  <si>
    <t>ŞIRINGALAR</t>
  </si>
  <si>
    <t xml:space="preserve">YARALANMALAR
SAĞLIK RİSKİ (DİĞER)
</t>
  </si>
  <si>
    <t xml:space="preserve">KAMUOYUNA DUYRULDU (GAZETE İLANI)
KAMUOYUNA DUYRULDU (TV İLANI)
PİYASADAN TOPLATILDI
İMHA EDİLDİ
PİYASAYA ARZI YASAKLANDI
</t>
  </si>
  <si>
    <t>GAZLI BEZLER</t>
  </si>
  <si>
    <t xml:space="preserve">İMHA EDİLDİ
KAMUOYUNA DUYRULDU (GAZETE İLANI)
KAMUOYUNA DUYRULDU (TV İLANI)
PİYASADAN TOPLATILDI
PİYASAYA ARZI YASAKLANDI
</t>
  </si>
  <si>
    <t xml:space="preserve">YARALANMALAR
</t>
  </si>
  <si>
    <t>DİĞER</t>
  </si>
  <si>
    <t xml:space="preserve">SAĞLIK RİSKİ (DİĞER)
</t>
  </si>
  <si>
    <t>DENTAL İMPLANT</t>
  </si>
  <si>
    <t>İSVİÇRE</t>
  </si>
  <si>
    <t xml:space="preserve">KİMYASAL
MİKROBİYOLOJİK
SAĞLIK RİSKİ (DİĞER)
</t>
  </si>
  <si>
    <t>TIBBİ FLASTER</t>
  </si>
  <si>
    <t>HOLLANDA</t>
  </si>
  <si>
    <t>İMPLANT VİDALAR, PLAKLAR</t>
  </si>
  <si>
    <t>NEBÜLİZATÖRLER</t>
  </si>
  <si>
    <t>LETONYA</t>
  </si>
  <si>
    <t>TAYVAN</t>
  </si>
  <si>
    <t>İSPANYA</t>
  </si>
  <si>
    <t>YUNANİSTAN</t>
  </si>
  <si>
    <t>BELİRSİZ</t>
  </si>
  <si>
    <t xml:space="preserve">      ÖN İKAZ ÜÇGENLERİ (R-27)</t>
  </si>
  <si>
    <t>ULAŞTIRMA VE ALTYAPI BAKANLIĞI</t>
  </si>
  <si>
    <t>ARZ EDİLEN TOPLAM MİKTAR</t>
  </si>
  <si>
    <t>ÖNLEM UYGULANAN MİKTAR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</si>
</sst>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Arial"/>
      <family val="2"/>
      <charset val="162"/>
    </font>
    <font>
      <sz val="9"/>
      <name val="Calibri"/>
      <family val="2"/>
      <charset val="162"/>
    </font>
    <font>
      <b/>
      <sz val="9"/>
      <name val="Calibri"/>
      <family val="2"/>
      <charset val="162"/>
    </font>
    <font>
      <b/>
      <sz val="12"/>
      <color rgb="FFFF0000"/>
      <name val="Arial"/>
      <family val="2"/>
      <charset val="162"/>
    </font>
    <font>
      <sz val="9"/>
      <name val="Arial"/>
      <family val="2"/>
      <charset val="162"/>
    </font>
    <font>
      <b/>
      <sz val="9"/>
      <color theme="1"/>
      <name val="Calibri"/>
      <family val="2"/>
      <charset val="162"/>
    </font>
    <font>
      <b/>
      <sz val="9"/>
      <name val="Arial"/>
      <family val="2"/>
      <charset val="162"/>
    </font>
    <font>
      <sz val="9"/>
      <color theme="1"/>
      <name val="Calibri"/>
      <family val="2"/>
      <charset val="162"/>
      <scheme val="minor"/>
    </font>
    <font>
      <sz val="9"/>
      <name val="Calibri"/>
      <family val="2"/>
      <charset val="162"/>
      <scheme val="minor"/>
    </font>
    <font>
      <sz val="9"/>
      <color theme="1"/>
      <name val="Arial"/>
      <family val="2"/>
      <charset val="162"/>
    </font>
    <font>
      <sz val="9"/>
      <color theme="1"/>
      <name val="Calibri"/>
      <family val="2"/>
      <charset val="162"/>
    </font>
    <font>
      <b/>
      <sz val="9"/>
      <name val="Calibri"/>
      <family val="2"/>
      <charset val="162"/>
      <scheme val="minor"/>
    </font>
    <font>
      <b/>
      <sz val="9"/>
      <color theme="1"/>
      <name val="Calibri"/>
      <family val="2"/>
      <charset val="162"/>
      <scheme val="minor"/>
    </font>
    <font>
      <sz val="11"/>
      <color theme="1"/>
      <name val="Calibri"/>
      <family val="2"/>
      <scheme val="minor"/>
    </font>
    <font>
      <b/>
      <sz val="11"/>
      <color theme="1"/>
      <name val="Calibri"/>
      <family val="2"/>
      <charset val="162"/>
      <scheme val="minor"/>
    </font>
    <font>
      <b/>
      <sz val="10"/>
      <name val="Times New Roman TUR"/>
      <family val="1"/>
      <charset val="162"/>
    </font>
    <font>
      <b/>
      <u/>
      <sz val="10"/>
      <name val="Times New Roman TUR"/>
      <charset val="162"/>
    </font>
    <font>
      <b/>
      <sz val="10"/>
      <name val="Times New Roman TUR"/>
      <charset val="162"/>
    </font>
    <font>
      <b/>
      <sz val="12"/>
      <name val="Times New Roman"/>
      <family val="1"/>
      <charset val="162"/>
    </font>
    <font>
      <sz val="12"/>
      <name val="Times New Roman"/>
      <family val="1"/>
      <charset val="162"/>
    </font>
    <font>
      <sz val="10"/>
      <color theme="1"/>
      <name val="Calibri"/>
      <family val="2"/>
      <charset val="162"/>
      <scheme val="minor"/>
    </font>
    <font>
      <b/>
      <sz val="11"/>
      <name val="Times New Roman TUR"/>
      <charset val="162"/>
    </font>
    <font>
      <b/>
      <u/>
      <sz val="11"/>
      <color theme="1"/>
      <name val="Calibri"/>
      <family val="2"/>
      <charset val="162"/>
      <scheme val="minor"/>
    </font>
    <font>
      <sz val="14"/>
      <color theme="1"/>
      <name val="Calibri"/>
      <family val="2"/>
      <charset val="162"/>
      <scheme val="minor"/>
    </font>
    <font>
      <b/>
      <sz val="11"/>
      <name val="Calibri"/>
    </font>
    <font>
      <sz val="11"/>
      <name val="Calibri"/>
    </font>
  </fonts>
  <fills count="10">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bgColor indexed="64"/>
      </patternFill>
    </fill>
    <fill>
      <patternFill patternType="solid">
        <fgColor theme="2"/>
        <bgColor indexed="64"/>
      </patternFill>
    </fill>
    <fill>
      <patternFill patternType="solid">
        <fgColor theme="2" tint="-0.249977111117893"/>
        <bgColor indexed="64"/>
      </patternFill>
    </fill>
    <fill>
      <patternFill patternType="solid">
        <fgColor indexed="53"/>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s>
  <cellStyleXfs count="5">
    <xf numFmtId="0" fontId="0" fillId="0" borderId="0"/>
    <xf numFmtId="0" fontId="1" fillId="0" borderId="0"/>
    <xf numFmtId="0" fontId="1" fillId="0" borderId="0"/>
    <xf numFmtId="0" fontId="14" fillId="0" borderId="0"/>
    <xf numFmtId="0" fontId="1" fillId="0" borderId="0"/>
  </cellStyleXfs>
  <cellXfs count="97">
    <xf numFmtId="0" fontId="0" fillId="0" borderId="0" xfId="0"/>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3" borderId="1" xfId="0" applyFont="1" applyFill="1" applyBorder="1" applyAlignment="1">
      <alignment horizontal="center" vertical="center" wrapText="1"/>
    </xf>
    <xf numFmtId="0" fontId="5" fillId="0" borderId="0" xfId="0" applyFont="1"/>
    <xf numFmtId="0" fontId="2" fillId="0" borderId="1" xfId="0" applyNumberFormat="1" applyFont="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7" fillId="2" borderId="2" xfId="0" applyFont="1" applyFill="1" applyBorder="1"/>
    <xf numFmtId="0" fontId="5" fillId="2" borderId="2" xfId="0" applyFont="1" applyFill="1" applyBorder="1"/>
    <xf numFmtId="0" fontId="2" fillId="0" borderId="3"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3" fillId="2" borderId="3" xfId="0" applyFont="1" applyFill="1" applyBorder="1" applyAlignment="1">
      <alignment horizontal="center" vertical="center" wrapText="1"/>
    </xf>
    <xf numFmtId="0" fontId="8" fillId="0" borderId="2" xfId="0" applyFont="1" applyBorder="1" applyAlignment="1">
      <alignment horizontal="center" vertical="center" wrapText="1"/>
    </xf>
    <xf numFmtId="3" fontId="9" fillId="3" borderId="2"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5" fillId="3" borderId="2" xfId="0" applyFont="1" applyFill="1" applyBorder="1"/>
    <xf numFmtId="0" fontId="9" fillId="3"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2" fillId="3" borderId="2" xfId="0" applyNumberFormat="1" applyFont="1" applyFill="1" applyBorder="1" applyAlignment="1">
      <alignment horizontal="center" vertical="center" wrapText="1"/>
    </xf>
    <xf numFmtId="0" fontId="5" fillId="0" borderId="2" xfId="0" applyFont="1" applyBorder="1" applyAlignment="1">
      <alignment wrapText="1"/>
    </xf>
    <xf numFmtId="0" fontId="12"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4" fillId="0" borderId="2" xfId="0" applyFont="1" applyBorder="1"/>
    <xf numFmtId="3" fontId="4" fillId="0" borderId="2" xfId="0" applyNumberFormat="1" applyFont="1" applyBorder="1"/>
    <xf numFmtId="3" fontId="4" fillId="3" borderId="2" xfId="0" applyNumberFormat="1" applyFont="1" applyFill="1" applyBorder="1"/>
    <xf numFmtId="0" fontId="5" fillId="3" borderId="0" xfId="0" applyFont="1" applyFill="1"/>
    <xf numFmtId="0" fontId="2" fillId="3" borderId="3" xfId="0" applyFont="1" applyFill="1" applyBorder="1" applyAlignment="1">
      <alignment horizontal="center" vertical="center" wrapText="1"/>
    </xf>
    <xf numFmtId="0" fontId="10" fillId="3" borderId="2" xfId="0" applyFont="1" applyFill="1" applyBorder="1"/>
    <xf numFmtId="0" fontId="9"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5" fillId="3" borderId="2" xfId="0" applyFont="1" applyFill="1" applyBorder="1" applyAlignment="1"/>
    <xf numFmtId="0" fontId="9" fillId="3" borderId="2" xfId="0" applyFont="1" applyFill="1" applyBorder="1"/>
    <xf numFmtId="0" fontId="9" fillId="3" borderId="2" xfId="0" applyFont="1" applyFill="1" applyBorder="1" applyAlignment="1">
      <alignment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5" fillId="3" borderId="2" xfId="0" applyFont="1" applyFill="1" applyBorder="1" applyAlignment="1">
      <alignment wrapText="1"/>
    </xf>
    <xf numFmtId="0" fontId="2" fillId="8" borderId="1" xfId="0" applyFont="1" applyFill="1" applyBorder="1" applyAlignment="1">
      <alignment horizontal="center" vertical="center" wrapText="1"/>
    </xf>
    <xf numFmtId="0" fontId="18" fillId="0" borderId="2" xfId="4" applyNumberFormat="1" applyFont="1" applyBorder="1" applyAlignment="1">
      <alignment horizontal="center" vertical="top"/>
    </xf>
    <xf numFmtId="0" fontId="0" fillId="0" borderId="2" xfId="0" applyBorder="1" applyAlignment="1">
      <alignment wrapText="1"/>
    </xf>
    <xf numFmtId="3" fontId="0" fillId="3" borderId="2" xfId="0" applyNumberFormat="1" applyFill="1" applyBorder="1" applyAlignment="1">
      <alignment horizontal="center" wrapText="1"/>
    </xf>
    <xf numFmtId="0" fontId="0" fillId="3" borderId="2" xfId="0" applyFill="1" applyBorder="1" applyAlignment="1">
      <alignment wrapText="1"/>
    </xf>
    <xf numFmtId="0" fontId="0" fillId="3" borderId="0" xfId="0" applyFill="1"/>
    <xf numFmtId="0" fontId="0" fillId="7" borderId="5" xfId="0" applyFill="1" applyBorder="1" applyAlignment="1">
      <alignment vertical="center" wrapText="1"/>
    </xf>
    <xf numFmtId="0" fontId="19" fillId="7" borderId="5" xfId="1" applyFont="1" applyFill="1" applyBorder="1" applyAlignment="1">
      <alignment vertical="center"/>
    </xf>
    <xf numFmtId="0" fontId="0" fillId="0" borderId="0" xfId="0" applyFill="1"/>
    <xf numFmtId="0" fontId="0" fillId="7" borderId="5" xfId="0" applyFill="1" applyBorder="1" applyAlignment="1">
      <alignment vertical="center"/>
    </xf>
    <xf numFmtId="0" fontId="0" fillId="3" borderId="2" xfId="0" applyFill="1" applyBorder="1" applyAlignment="1">
      <alignment vertical="center"/>
    </xf>
    <xf numFmtId="3" fontId="0" fillId="3" borderId="10" xfId="0" applyNumberFormat="1" applyFill="1" applyBorder="1" applyAlignment="1">
      <alignment horizontal="center" vertical="center" wrapText="1"/>
    </xf>
    <xf numFmtId="3" fontId="21" fillId="3" borderId="2" xfId="0" applyNumberFormat="1" applyFont="1" applyFill="1" applyBorder="1" applyAlignment="1">
      <alignment horizontal="center" vertical="center" wrapText="1"/>
    </xf>
    <xf numFmtId="0" fontId="22" fillId="0" borderId="2" xfId="0" applyFont="1" applyFill="1" applyBorder="1" applyAlignment="1">
      <alignment vertical="center" wrapText="1"/>
    </xf>
    <xf numFmtId="3" fontId="15" fillId="3" borderId="2" xfId="0" applyNumberFormat="1" applyFont="1" applyFill="1" applyBorder="1" applyAlignment="1">
      <alignment horizontal="center" vertical="center" wrapText="1"/>
    </xf>
    <xf numFmtId="3" fontId="21" fillId="0" borderId="8" xfId="0" applyNumberFormat="1" applyFont="1" applyFill="1" applyBorder="1" applyAlignment="1">
      <alignment horizontal="center" vertical="center" wrapText="1"/>
    </xf>
    <xf numFmtId="0" fontId="23" fillId="0" borderId="0" xfId="0" applyFont="1" applyBorder="1" applyAlignment="1">
      <alignment wrapText="1"/>
    </xf>
    <xf numFmtId="3" fontId="0" fillId="0" borderId="0" xfId="0" applyNumberFormat="1" applyBorder="1"/>
    <xf numFmtId="0" fontId="0" fillId="0" borderId="0" xfId="0" applyBorder="1"/>
    <xf numFmtId="0" fontId="16" fillId="0" borderId="2" xfId="4" applyFont="1" applyBorder="1" applyAlignment="1">
      <alignment horizontal="center" vertical="top"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24" fillId="0" borderId="0" xfId="0" applyFont="1" applyAlignment="1">
      <alignment horizontal="left" vertical="top" wrapText="1"/>
    </xf>
    <xf numFmtId="0" fontId="24" fillId="0" borderId="0" xfId="0" applyNumberFormat="1" applyFont="1" applyAlignment="1">
      <alignment horizontal="left" vertical="top" wrapText="1"/>
    </xf>
    <xf numFmtId="0" fontId="19" fillId="9" borderId="2" xfId="1" applyFont="1" applyFill="1" applyBorder="1" applyAlignment="1">
      <alignment horizontal="left" vertical="center"/>
    </xf>
    <xf numFmtId="0" fontId="20" fillId="0" borderId="2" xfId="4" applyFont="1" applyBorder="1" applyAlignment="1"/>
    <xf numFmtId="3" fontId="0" fillId="7" borderId="10" xfId="0" applyNumberFormat="1" applyFill="1" applyBorder="1" applyAlignment="1">
      <alignment horizontal="center" vertical="center" wrapText="1"/>
    </xf>
    <xf numFmtId="3" fontId="0" fillId="7" borderId="11" xfId="0" applyNumberFormat="1" applyFill="1" applyBorder="1" applyAlignment="1">
      <alignment horizontal="center" vertical="center" wrapText="1"/>
    </xf>
    <xf numFmtId="3" fontId="0" fillId="7" borderId="4" xfId="0" applyNumberFormat="1" applyFill="1" applyBorder="1" applyAlignment="1">
      <alignment horizontal="center" vertical="center" wrapText="1"/>
    </xf>
    <xf numFmtId="3" fontId="21" fillId="7" borderId="10" xfId="0" applyNumberFormat="1" applyFont="1" applyFill="1" applyBorder="1" applyAlignment="1">
      <alignment horizontal="center" vertical="center" wrapText="1"/>
    </xf>
    <xf numFmtId="3" fontId="21" fillId="7" borderId="11" xfId="0" applyNumberFormat="1" applyFont="1" applyFill="1" applyBorder="1" applyAlignment="1">
      <alignment horizontal="center" vertical="center" wrapText="1"/>
    </xf>
    <xf numFmtId="3" fontId="21" fillId="7" borderId="4" xfId="0" applyNumberFormat="1" applyFont="1" applyFill="1" applyBorder="1" applyAlignment="1">
      <alignment horizontal="center" vertical="center" wrapText="1"/>
    </xf>
    <xf numFmtId="0" fontId="16" fillId="0" borderId="5" xfId="4" applyFont="1" applyBorder="1" applyAlignment="1">
      <alignment horizontal="center" vertical="top" wrapText="1"/>
    </xf>
    <xf numFmtId="0" fontId="16" fillId="0" borderId="6" xfId="4" applyFont="1" applyBorder="1" applyAlignment="1">
      <alignment horizontal="center" vertical="top" wrapText="1"/>
    </xf>
    <xf numFmtId="0" fontId="16" fillId="0" borderId="7" xfId="4" applyFont="1" applyBorder="1" applyAlignment="1">
      <alignment horizontal="center" vertical="top" wrapText="1"/>
    </xf>
    <xf numFmtId="0" fontId="16" fillId="0" borderId="9" xfId="4" applyFont="1" applyBorder="1" applyAlignment="1">
      <alignment horizontal="center" vertical="top" wrapText="1"/>
    </xf>
    <xf numFmtId="0" fontId="16" fillId="0" borderId="8" xfId="4" applyFont="1" applyBorder="1" applyAlignment="1">
      <alignment horizontal="center" vertical="top" wrapText="1"/>
    </xf>
    <xf numFmtId="0" fontId="17" fillId="0" borderId="7" xfId="4" applyNumberFormat="1" applyFont="1" applyBorder="1" applyAlignment="1">
      <alignment horizontal="center" vertical="top"/>
    </xf>
    <xf numFmtId="0" fontId="17" fillId="0" borderId="9" xfId="4" applyNumberFormat="1" applyFont="1" applyBorder="1" applyAlignment="1">
      <alignment horizontal="center" vertical="top"/>
    </xf>
    <xf numFmtId="0" fontId="25"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cellXfs>
  <cellStyles count="5">
    <cellStyle name="Normal" xfId="0" builtinId="0"/>
    <cellStyle name="Normal 2" xfId="3"/>
    <cellStyle name="Normal 2 2" xfId="4"/>
    <cellStyle name="Normal 3" xfId="1"/>
    <cellStyle name="Normal 4" xfId="2"/>
  </cellStyles>
  <dxfs count="0"/>
  <tableStyles count="0" defaultTableStyle="TableStyleMedium2" defaultPivotStyle="PivotStyleLight16"/>
  <colors>
    <mruColors>
      <color rgb="FF00FF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workbookViewId="0">
      <pane ySplit="1" topLeftCell="A59" activePane="bottomLeft" state="frozen"/>
      <selection pane="bottomLeft" activeCell="B63" sqref="B63"/>
    </sheetView>
  </sheetViews>
  <sheetFormatPr defaultRowHeight="12" x14ac:dyDescent="0.2"/>
  <cols>
    <col min="1" max="1" width="11.85546875" style="4" customWidth="1"/>
    <col min="2" max="2" width="12" style="4" customWidth="1"/>
    <col min="3" max="4" width="9.140625" style="4"/>
    <col min="5" max="5" width="9.5703125" style="4" bestFit="1" customWidth="1"/>
    <col min="6" max="8" width="9.28515625" style="4" bestFit="1" customWidth="1"/>
    <col min="9" max="10" width="9.28515625" style="39" bestFit="1" customWidth="1"/>
    <col min="11" max="11" width="9.28515625" style="4" bestFit="1" customWidth="1"/>
    <col min="12" max="12" width="9.28515625" style="39" bestFit="1" customWidth="1"/>
    <col min="13" max="13" width="9.28515625" style="4" customWidth="1"/>
    <col min="14" max="15" width="9.28515625" style="4" bestFit="1" customWidth="1"/>
    <col min="16" max="16" width="15.28515625" style="4" customWidth="1"/>
    <col min="17" max="17" width="14" style="4" customWidth="1"/>
    <col min="18" max="18" width="11.42578125" style="4" bestFit="1" customWidth="1"/>
    <col min="19" max="19" width="69.7109375" style="4" customWidth="1"/>
    <col min="20" max="16384" width="9.140625" style="4"/>
  </cols>
  <sheetData>
    <row r="1" spans="1:19" ht="108" customHeight="1" x14ac:dyDescent="0.2">
      <c r="A1" s="1" t="s">
        <v>22</v>
      </c>
      <c r="B1" s="1" t="s">
        <v>0</v>
      </c>
      <c r="C1" s="1" t="s">
        <v>40</v>
      </c>
      <c r="D1" s="1" t="s">
        <v>21</v>
      </c>
      <c r="E1" s="1" t="s">
        <v>41</v>
      </c>
      <c r="F1" s="1" t="s">
        <v>2</v>
      </c>
      <c r="G1" s="1" t="s">
        <v>3</v>
      </c>
      <c r="H1" s="1" t="s">
        <v>4</v>
      </c>
      <c r="I1" s="3" t="s">
        <v>5</v>
      </c>
      <c r="J1" s="3" t="s">
        <v>6</v>
      </c>
      <c r="K1" s="1" t="s">
        <v>7</v>
      </c>
      <c r="L1" s="3" t="s">
        <v>8</v>
      </c>
      <c r="M1" s="1" t="s">
        <v>9</v>
      </c>
      <c r="N1" s="1" t="s">
        <v>10</v>
      </c>
      <c r="O1" s="1" t="s">
        <v>11</v>
      </c>
      <c r="P1" s="1" t="s">
        <v>12</v>
      </c>
      <c r="Q1" s="1" t="s">
        <v>13</v>
      </c>
      <c r="R1" s="1" t="s">
        <v>14</v>
      </c>
      <c r="S1" s="1" t="s">
        <v>1</v>
      </c>
    </row>
    <row r="2" spans="1:19" ht="15" customHeight="1" x14ac:dyDescent="0.2">
      <c r="A2" s="72" t="s">
        <v>20</v>
      </c>
      <c r="B2" s="73"/>
      <c r="C2" s="73"/>
      <c r="D2" s="73"/>
      <c r="E2" s="73"/>
      <c r="F2" s="73"/>
      <c r="G2" s="73"/>
      <c r="H2" s="73"/>
      <c r="I2" s="73"/>
      <c r="J2" s="73"/>
      <c r="K2" s="73"/>
      <c r="L2" s="73"/>
      <c r="M2" s="73"/>
      <c r="N2" s="73"/>
      <c r="O2" s="73"/>
      <c r="P2" s="73"/>
      <c r="Q2" s="73"/>
      <c r="R2" s="73"/>
      <c r="S2" s="74"/>
    </row>
    <row r="3" spans="1:19" ht="140.25" customHeight="1" x14ac:dyDescent="0.2">
      <c r="A3" s="1" t="s">
        <v>20</v>
      </c>
      <c r="B3" s="1" t="s">
        <v>42</v>
      </c>
      <c r="C3" s="1" t="s">
        <v>43</v>
      </c>
      <c r="D3" s="5">
        <v>2019</v>
      </c>
      <c r="E3" s="5">
        <v>345</v>
      </c>
      <c r="F3" s="5">
        <v>345</v>
      </c>
      <c r="G3" s="5">
        <v>93</v>
      </c>
      <c r="H3" s="5">
        <v>282</v>
      </c>
      <c r="I3" s="6">
        <v>0</v>
      </c>
      <c r="J3" s="6">
        <v>0</v>
      </c>
      <c r="K3" s="5">
        <v>63</v>
      </c>
      <c r="L3" s="6">
        <v>3</v>
      </c>
      <c r="M3" s="5">
        <v>0</v>
      </c>
      <c r="N3" s="5">
        <v>0</v>
      </c>
      <c r="O3" s="5">
        <v>0</v>
      </c>
      <c r="P3" s="5">
        <v>0</v>
      </c>
      <c r="Q3" s="5">
        <v>0</v>
      </c>
      <c r="R3" s="5">
        <v>0</v>
      </c>
      <c r="S3" s="7" t="s">
        <v>44</v>
      </c>
    </row>
    <row r="4" spans="1:19" ht="122.25" customHeight="1" x14ac:dyDescent="0.2">
      <c r="A4" s="8" t="s">
        <v>20</v>
      </c>
      <c r="B4" s="8" t="s">
        <v>42</v>
      </c>
      <c r="C4" s="8" t="s">
        <v>43</v>
      </c>
      <c r="D4" s="9">
        <v>2019</v>
      </c>
      <c r="E4" s="10">
        <v>345</v>
      </c>
      <c r="F4" s="10">
        <v>345</v>
      </c>
      <c r="G4" s="10">
        <v>93</v>
      </c>
      <c r="H4" s="10">
        <v>282</v>
      </c>
      <c r="I4" s="10">
        <v>0</v>
      </c>
      <c r="J4" s="10">
        <v>0</v>
      </c>
      <c r="K4" s="10">
        <v>63</v>
      </c>
      <c r="L4" s="10">
        <v>3</v>
      </c>
      <c r="M4" s="10">
        <v>0</v>
      </c>
      <c r="N4" s="10">
        <v>0</v>
      </c>
      <c r="O4" s="9">
        <v>0</v>
      </c>
      <c r="P4" s="9">
        <v>0</v>
      </c>
      <c r="Q4" s="9">
        <v>0</v>
      </c>
      <c r="R4" s="9">
        <v>0</v>
      </c>
      <c r="S4" s="11" t="s">
        <v>44</v>
      </c>
    </row>
    <row r="5" spans="1:19" ht="15" customHeight="1" x14ac:dyDescent="0.2">
      <c r="A5" s="72" t="s">
        <v>24</v>
      </c>
      <c r="B5" s="73"/>
      <c r="C5" s="73"/>
      <c r="D5" s="73"/>
      <c r="E5" s="73"/>
      <c r="F5" s="73"/>
      <c r="G5" s="73"/>
      <c r="H5" s="73"/>
      <c r="I5" s="73"/>
      <c r="J5" s="73"/>
      <c r="K5" s="73"/>
      <c r="L5" s="73"/>
      <c r="M5" s="73"/>
      <c r="N5" s="73"/>
      <c r="O5" s="73"/>
      <c r="P5" s="73"/>
      <c r="Q5" s="73"/>
      <c r="R5" s="73"/>
      <c r="S5" s="74"/>
    </row>
    <row r="6" spans="1:19" ht="72" x14ac:dyDescent="0.2">
      <c r="A6" s="1" t="s">
        <v>24</v>
      </c>
      <c r="B6" s="1" t="s">
        <v>19</v>
      </c>
      <c r="C6" s="1" t="s">
        <v>43</v>
      </c>
      <c r="D6" s="5">
        <v>2019</v>
      </c>
      <c r="E6" s="5">
        <v>608</v>
      </c>
      <c r="F6" s="5">
        <v>608</v>
      </c>
      <c r="G6" s="5">
        <v>503</v>
      </c>
      <c r="H6" s="5">
        <v>525</v>
      </c>
      <c r="I6" s="6">
        <v>0</v>
      </c>
      <c r="J6" s="6">
        <v>0</v>
      </c>
      <c r="K6" s="5">
        <v>83</v>
      </c>
      <c r="L6" s="6">
        <v>83</v>
      </c>
      <c r="M6" s="5">
        <v>412</v>
      </c>
      <c r="N6" s="5">
        <v>0</v>
      </c>
      <c r="O6" s="5">
        <v>0</v>
      </c>
      <c r="P6" s="5">
        <v>0</v>
      </c>
      <c r="Q6" s="5">
        <v>0</v>
      </c>
      <c r="R6" s="5">
        <v>0</v>
      </c>
      <c r="S6" s="7"/>
    </row>
    <row r="7" spans="1:19" ht="72" x14ac:dyDescent="0.2">
      <c r="A7" s="8" t="s">
        <v>26</v>
      </c>
      <c r="B7" s="8" t="s">
        <v>19</v>
      </c>
      <c r="C7" s="8" t="s">
        <v>43</v>
      </c>
      <c r="D7" s="9">
        <v>2019</v>
      </c>
      <c r="E7" s="10">
        <v>608</v>
      </c>
      <c r="F7" s="10">
        <v>608</v>
      </c>
      <c r="G7" s="10">
        <v>503</v>
      </c>
      <c r="H7" s="10">
        <v>525</v>
      </c>
      <c r="I7" s="10">
        <v>0</v>
      </c>
      <c r="J7" s="10">
        <v>0</v>
      </c>
      <c r="K7" s="10">
        <v>83</v>
      </c>
      <c r="L7" s="10">
        <v>83</v>
      </c>
      <c r="M7" s="10">
        <v>412</v>
      </c>
      <c r="N7" s="10">
        <v>0</v>
      </c>
      <c r="O7" s="9">
        <v>0</v>
      </c>
      <c r="P7" s="9">
        <v>0</v>
      </c>
      <c r="Q7" s="9">
        <v>0</v>
      </c>
      <c r="R7" s="9">
        <v>0</v>
      </c>
      <c r="S7" s="11"/>
    </row>
    <row r="8" spans="1:19" ht="12" customHeight="1" x14ac:dyDescent="0.2">
      <c r="A8" s="72" t="s">
        <v>25</v>
      </c>
      <c r="B8" s="73"/>
      <c r="C8" s="73"/>
      <c r="D8" s="73"/>
      <c r="E8" s="73"/>
      <c r="F8" s="73"/>
      <c r="G8" s="73"/>
      <c r="H8" s="73"/>
      <c r="I8" s="73"/>
      <c r="J8" s="73"/>
      <c r="K8" s="73"/>
      <c r="L8" s="73"/>
      <c r="M8" s="73"/>
      <c r="N8" s="73"/>
      <c r="O8" s="73"/>
      <c r="P8" s="73"/>
      <c r="Q8" s="73"/>
      <c r="R8" s="73"/>
      <c r="S8" s="74"/>
    </row>
    <row r="9" spans="1:19" ht="186" customHeight="1" x14ac:dyDescent="0.2">
      <c r="A9" s="1" t="s">
        <v>25</v>
      </c>
      <c r="B9" s="1" t="s">
        <v>31</v>
      </c>
      <c r="C9" s="1" t="s">
        <v>43</v>
      </c>
      <c r="D9" s="5">
        <v>2019</v>
      </c>
      <c r="E9" s="5">
        <v>2846</v>
      </c>
      <c r="F9" s="5">
        <v>1930</v>
      </c>
      <c r="G9" s="5">
        <v>0</v>
      </c>
      <c r="H9" s="5">
        <v>1584</v>
      </c>
      <c r="I9" s="6">
        <v>75</v>
      </c>
      <c r="J9" s="6">
        <v>0</v>
      </c>
      <c r="K9" s="5">
        <v>92</v>
      </c>
      <c r="L9" s="6">
        <v>0</v>
      </c>
      <c r="M9" s="5">
        <v>1542</v>
      </c>
      <c r="N9" s="5">
        <v>75</v>
      </c>
      <c r="O9" s="5">
        <v>1</v>
      </c>
      <c r="P9" s="5">
        <v>5664</v>
      </c>
      <c r="Q9" s="5">
        <v>75</v>
      </c>
      <c r="R9" s="5">
        <v>2431629</v>
      </c>
      <c r="S9" s="12" t="s">
        <v>45</v>
      </c>
    </row>
    <row r="10" spans="1:19" ht="157.5" customHeight="1" x14ac:dyDescent="0.2">
      <c r="A10" s="1" t="s">
        <v>25</v>
      </c>
      <c r="B10" s="1" t="s">
        <v>16</v>
      </c>
      <c r="C10" s="1" t="s">
        <v>43</v>
      </c>
      <c r="D10" s="5">
        <v>2019</v>
      </c>
      <c r="E10" s="5">
        <v>2193</v>
      </c>
      <c r="F10" s="5">
        <v>2193</v>
      </c>
      <c r="G10" s="5">
        <v>153</v>
      </c>
      <c r="H10" s="5">
        <v>1228</v>
      </c>
      <c r="I10" s="6">
        <v>0</v>
      </c>
      <c r="J10" s="6">
        <v>0</v>
      </c>
      <c r="K10" s="5">
        <v>691</v>
      </c>
      <c r="L10" s="6">
        <v>37</v>
      </c>
      <c r="M10" s="5">
        <v>147</v>
      </c>
      <c r="N10" s="5">
        <v>0</v>
      </c>
      <c r="O10" s="5">
        <v>3</v>
      </c>
      <c r="P10" s="5">
        <v>28320</v>
      </c>
      <c r="Q10" s="5">
        <v>0</v>
      </c>
      <c r="R10" s="5">
        <v>0</v>
      </c>
      <c r="S10" s="12" t="s">
        <v>46</v>
      </c>
    </row>
    <row r="11" spans="1:19" ht="163.5" customHeight="1" x14ac:dyDescent="0.2">
      <c r="A11" s="1" t="s">
        <v>25</v>
      </c>
      <c r="B11" s="1" t="s">
        <v>47</v>
      </c>
      <c r="C11" s="1"/>
      <c r="D11" s="5"/>
      <c r="E11" s="5"/>
      <c r="F11" s="5"/>
      <c r="G11" s="5"/>
      <c r="H11" s="5"/>
      <c r="I11" s="3"/>
      <c r="J11" s="3"/>
      <c r="K11" s="5"/>
      <c r="L11" s="3"/>
      <c r="M11" s="5"/>
      <c r="N11" s="1"/>
      <c r="O11" s="1"/>
      <c r="P11" s="1"/>
      <c r="Q11" s="1"/>
      <c r="R11" s="1"/>
      <c r="S11" s="12"/>
    </row>
    <row r="12" spans="1:19" ht="63" customHeight="1" x14ac:dyDescent="0.2">
      <c r="A12" s="8" t="s">
        <v>48</v>
      </c>
      <c r="B12" s="13"/>
      <c r="C12" s="13"/>
      <c r="D12" s="13"/>
      <c r="E12" s="13">
        <f t="shared" ref="E12:S12" si="0">SUM(E9,E10)</f>
        <v>5039</v>
      </c>
      <c r="F12" s="13">
        <f t="shared" si="0"/>
        <v>4123</v>
      </c>
      <c r="G12" s="13">
        <f t="shared" si="0"/>
        <v>153</v>
      </c>
      <c r="H12" s="13">
        <f t="shared" si="0"/>
        <v>2812</v>
      </c>
      <c r="I12" s="13">
        <f t="shared" si="0"/>
        <v>75</v>
      </c>
      <c r="J12" s="13">
        <f t="shared" si="0"/>
        <v>0</v>
      </c>
      <c r="K12" s="13">
        <f t="shared" si="0"/>
        <v>783</v>
      </c>
      <c r="L12" s="13">
        <f t="shared" si="0"/>
        <v>37</v>
      </c>
      <c r="M12" s="13">
        <f t="shared" si="0"/>
        <v>1689</v>
      </c>
      <c r="N12" s="13">
        <f t="shared" si="0"/>
        <v>75</v>
      </c>
      <c r="O12" s="13">
        <f t="shared" si="0"/>
        <v>4</v>
      </c>
      <c r="P12" s="13">
        <f t="shared" si="0"/>
        <v>33984</v>
      </c>
      <c r="Q12" s="13">
        <f t="shared" si="0"/>
        <v>75</v>
      </c>
      <c r="R12" s="13">
        <f t="shared" si="0"/>
        <v>2431629</v>
      </c>
      <c r="S12" s="13">
        <f t="shared" si="0"/>
        <v>0</v>
      </c>
    </row>
    <row r="13" spans="1:19" ht="15" customHeight="1" x14ac:dyDescent="0.2">
      <c r="A13" s="72" t="s">
        <v>27</v>
      </c>
      <c r="B13" s="73"/>
      <c r="C13" s="73"/>
      <c r="D13" s="73"/>
      <c r="E13" s="73"/>
      <c r="F13" s="73"/>
      <c r="G13" s="73"/>
      <c r="H13" s="73"/>
      <c r="I13" s="73"/>
      <c r="J13" s="73"/>
      <c r="K13" s="73"/>
      <c r="L13" s="73"/>
      <c r="M13" s="73"/>
      <c r="N13" s="73"/>
      <c r="O13" s="73"/>
      <c r="P13" s="73"/>
      <c r="Q13" s="73"/>
      <c r="R13" s="73"/>
      <c r="S13" s="74"/>
    </row>
    <row r="14" spans="1:19" ht="36" x14ac:dyDescent="0.2">
      <c r="A14" s="1" t="s">
        <v>27</v>
      </c>
      <c r="B14" s="1" t="s">
        <v>49</v>
      </c>
      <c r="C14" s="1" t="s">
        <v>43</v>
      </c>
      <c r="D14" s="5">
        <v>2019</v>
      </c>
      <c r="E14" s="5">
        <v>11802</v>
      </c>
      <c r="F14" s="5">
        <v>11802</v>
      </c>
      <c r="G14" s="5">
        <v>68</v>
      </c>
      <c r="H14" s="5">
        <v>11665</v>
      </c>
      <c r="I14" s="6">
        <v>4</v>
      </c>
      <c r="J14" s="6">
        <v>0</v>
      </c>
      <c r="K14" s="5">
        <v>133</v>
      </c>
      <c r="L14" s="6">
        <v>0</v>
      </c>
      <c r="M14" s="5">
        <v>4</v>
      </c>
      <c r="N14" s="5">
        <v>4</v>
      </c>
      <c r="O14" s="5">
        <v>35</v>
      </c>
      <c r="P14" s="5">
        <v>257312</v>
      </c>
      <c r="Q14" s="5">
        <v>4</v>
      </c>
      <c r="R14" s="5">
        <v>86996</v>
      </c>
      <c r="S14" s="7" t="s">
        <v>44</v>
      </c>
    </row>
    <row r="15" spans="1:19" ht="177.75" customHeight="1" x14ac:dyDescent="0.2">
      <c r="A15" s="1" t="s">
        <v>27</v>
      </c>
      <c r="B15" s="1" t="s">
        <v>18</v>
      </c>
      <c r="C15" s="1" t="s">
        <v>43</v>
      </c>
      <c r="D15" s="5">
        <v>2019</v>
      </c>
      <c r="E15" s="5">
        <v>118</v>
      </c>
      <c r="F15" s="5">
        <v>295</v>
      </c>
      <c r="G15" s="5">
        <v>112</v>
      </c>
      <c r="H15" s="5">
        <v>149</v>
      </c>
      <c r="I15" s="6">
        <v>12</v>
      </c>
      <c r="J15" s="6">
        <v>1</v>
      </c>
      <c r="K15" s="5">
        <v>134</v>
      </c>
      <c r="L15" s="6">
        <v>40</v>
      </c>
      <c r="M15" s="5">
        <v>72</v>
      </c>
      <c r="N15" s="5">
        <v>5</v>
      </c>
      <c r="O15" s="5">
        <v>63</v>
      </c>
      <c r="P15" s="5">
        <v>159654</v>
      </c>
      <c r="Q15" s="5">
        <v>12</v>
      </c>
      <c r="R15" s="5">
        <v>200000</v>
      </c>
      <c r="S15" s="12" t="s">
        <v>50</v>
      </c>
    </row>
    <row r="16" spans="1:19" ht="36" x14ac:dyDescent="0.2">
      <c r="A16" s="1" t="s">
        <v>27</v>
      </c>
      <c r="B16" s="1" t="s">
        <v>51</v>
      </c>
      <c r="C16" s="1" t="s">
        <v>43</v>
      </c>
      <c r="D16" s="5">
        <v>2019</v>
      </c>
      <c r="E16" s="5">
        <v>70</v>
      </c>
      <c r="F16" s="5">
        <v>635</v>
      </c>
      <c r="G16" s="5">
        <v>144</v>
      </c>
      <c r="H16" s="5">
        <v>584</v>
      </c>
      <c r="I16" s="5">
        <v>1</v>
      </c>
      <c r="J16" s="5">
        <v>1</v>
      </c>
      <c r="K16" s="5">
        <v>15</v>
      </c>
      <c r="L16" s="5">
        <v>12</v>
      </c>
      <c r="M16" s="5">
        <v>13</v>
      </c>
      <c r="N16" s="5">
        <v>1</v>
      </c>
      <c r="O16" s="5">
        <v>15</v>
      </c>
      <c r="P16" s="5">
        <v>258942</v>
      </c>
      <c r="Q16" s="5">
        <v>1</v>
      </c>
      <c r="R16" s="5">
        <v>54373</v>
      </c>
      <c r="S16" s="7"/>
    </row>
    <row r="17" spans="1:19" x14ac:dyDescent="0.2">
      <c r="A17" s="13" t="s">
        <v>26</v>
      </c>
      <c r="B17" s="14"/>
      <c r="C17" s="14"/>
      <c r="D17" s="14"/>
      <c r="E17" s="13">
        <f t="shared" ref="E17:R17" si="1">SUM(E14:E16)</f>
        <v>11990</v>
      </c>
      <c r="F17" s="13">
        <f t="shared" si="1"/>
        <v>12732</v>
      </c>
      <c r="G17" s="13">
        <f t="shared" si="1"/>
        <v>324</v>
      </c>
      <c r="H17" s="13">
        <f t="shared" si="1"/>
        <v>12398</v>
      </c>
      <c r="I17" s="13">
        <f t="shared" si="1"/>
        <v>17</v>
      </c>
      <c r="J17" s="13">
        <f t="shared" si="1"/>
        <v>2</v>
      </c>
      <c r="K17" s="13">
        <f t="shared" si="1"/>
        <v>282</v>
      </c>
      <c r="L17" s="13">
        <f t="shared" si="1"/>
        <v>52</v>
      </c>
      <c r="M17" s="13">
        <f t="shared" si="1"/>
        <v>89</v>
      </c>
      <c r="N17" s="13">
        <f t="shared" si="1"/>
        <v>10</v>
      </c>
      <c r="O17" s="13">
        <f t="shared" si="1"/>
        <v>113</v>
      </c>
      <c r="P17" s="13">
        <f t="shared" si="1"/>
        <v>675908</v>
      </c>
      <c r="Q17" s="13">
        <f t="shared" si="1"/>
        <v>17</v>
      </c>
      <c r="R17" s="13">
        <f t="shared" si="1"/>
        <v>341369</v>
      </c>
      <c r="S17" s="14"/>
    </row>
    <row r="18" spans="1:19" ht="12" customHeight="1" x14ac:dyDescent="0.2">
      <c r="A18" s="72" t="s">
        <v>28</v>
      </c>
      <c r="B18" s="73"/>
      <c r="C18" s="73"/>
      <c r="D18" s="73"/>
      <c r="E18" s="73"/>
      <c r="F18" s="73"/>
      <c r="G18" s="73"/>
      <c r="H18" s="73"/>
      <c r="I18" s="73"/>
      <c r="J18" s="73"/>
      <c r="K18" s="73"/>
      <c r="L18" s="73"/>
      <c r="M18" s="73"/>
      <c r="N18" s="73"/>
      <c r="O18" s="73"/>
      <c r="P18" s="73"/>
      <c r="Q18" s="73"/>
      <c r="R18" s="73"/>
      <c r="S18" s="74"/>
    </row>
    <row r="19" spans="1:19" ht="129.75" customHeight="1" x14ac:dyDescent="0.2">
      <c r="A19" s="1" t="s">
        <v>28</v>
      </c>
      <c r="B19" s="1" t="s">
        <v>52</v>
      </c>
      <c r="C19" s="1" t="s">
        <v>43</v>
      </c>
      <c r="D19" s="5">
        <v>2019</v>
      </c>
      <c r="E19" s="5">
        <v>1592</v>
      </c>
      <c r="F19" s="5">
        <v>1592</v>
      </c>
      <c r="G19" s="5">
        <v>4</v>
      </c>
      <c r="H19" s="5">
        <v>1518</v>
      </c>
      <c r="I19" s="3" t="s">
        <v>44</v>
      </c>
      <c r="J19" s="3" t="s">
        <v>44</v>
      </c>
      <c r="K19" s="5">
        <v>74</v>
      </c>
      <c r="L19" s="6">
        <v>0</v>
      </c>
      <c r="M19" s="1" t="s">
        <v>44</v>
      </c>
      <c r="N19" s="1" t="s">
        <v>44</v>
      </c>
      <c r="O19" s="5">
        <v>8</v>
      </c>
      <c r="P19" s="5">
        <v>26500</v>
      </c>
      <c r="Q19" s="1" t="s">
        <v>44</v>
      </c>
      <c r="R19" s="1" t="s">
        <v>44</v>
      </c>
      <c r="S19" s="7" t="s">
        <v>44</v>
      </c>
    </row>
    <row r="20" spans="1:19" ht="216.75" customHeight="1" x14ac:dyDescent="0.2">
      <c r="A20" s="1" t="s">
        <v>28</v>
      </c>
      <c r="B20" s="1" t="s">
        <v>53</v>
      </c>
      <c r="C20" s="1" t="s">
        <v>43</v>
      </c>
      <c r="D20" s="5">
        <v>2019</v>
      </c>
      <c r="E20" s="5">
        <v>4999</v>
      </c>
      <c r="F20" s="5">
        <v>4999</v>
      </c>
      <c r="G20" s="1" t="s">
        <v>44</v>
      </c>
      <c r="H20" s="5">
        <v>4997</v>
      </c>
      <c r="I20" s="3" t="s">
        <v>44</v>
      </c>
      <c r="J20" s="3" t="s">
        <v>44</v>
      </c>
      <c r="K20" s="5">
        <v>2</v>
      </c>
      <c r="L20" s="3" t="s">
        <v>44</v>
      </c>
      <c r="M20" s="5">
        <v>5</v>
      </c>
      <c r="N20" s="1" t="s">
        <v>44</v>
      </c>
      <c r="O20" s="1" t="s">
        <v>44</v>
      </c>
      <c r="P20" s="1" t="s">
        <v>44</v>
      </c>
      <c r="Q20" s="1" t="s">
        <v>44</v>
      </c>
      <c r="R20" s="1" t="s">
        <v>44</v>
      </c>
      <c r="S20" s="50" t="s">
        <v>54</v>
      </c>
    </row>
    <row r="21" spans="1:19" ht="156" customHeight="1" x14ac:dyDescent="0.2">
      <c r="A21" s="1" t="s">
        <v>28</v>
      </c>
      <c r="B21" s="1" t="s">
        <v>55</v>
      </c>
      <c r="C21" s="1" t="s">
        <v>43</v>
      </c>
      <c r="D21" s="5">
        <v>2019</v>
      </c>
      <c r="E21" s="5">
        <v>9</v>
      </c>
      <c r="F21" s="5">
        <v>9</v>
      </c>
      <c r="G21" s="5">
        <v>1</v>
      </c>
      <c r="H21" s="5">
        <v>8</v>
      </c>
      <c r="I21" s="6">
        <v>0</v>
      </c>
      <c r="J21" s="6">
        <v>0</v>
      </c>
      <c r="K21" s="5">
        <v>1</v>
      </c>
      <c r="L21" s="6">
        <v>0</v>
      </c>
      <c r="M21" s="5">
        <v>0</v>
      </c>
      <c r="N21" s="5">
        <v>0</v>
      </c>
      <c r="O21" s="5">
        <v>0</v>
      </c>
      <c r="P21" s="5">
        <v>0</v>
      </c>
      <c r="Q21" s="5">
        <v>0</v>
      </c>
      <c r="R21" s="5">
        <v>0</v>
      </c>
      <c r="S21" s="50" t="s">
        <v>56</v>
      </c>
    </row>
    <row r="22" spans="1:19" ht="36" x14ac:dyDescent="0.2">
      <c r="A22" s="1" t="s">
        <v>28</v>
      </c>
      <c r="B22" s="1" t="s">
        <v>57</v>
      </c>
      <c r="C22" s="1" t="s">
        <v>43</v>
      </c>
      <c r="D22" s="5">
        <v>2019</v>
      </c>
      <c r="E22" s="5">
        <v>0</v>
      </c>
      <c r="F22" s="5">
        <v>0</v>
      </c>
      <c r="G22" s="5">
        <v>0</v>
      </c>
      <c r="H22" s="5">
        <v>0</v>
      </c>
      <c r="I22" s="6">
        <v>0</v>
      </c>
      <c r="J22" s="6">
        <v>0</v>
      </c>
      <c r="K22" s="5">
        <v>0</v>
      </c>
      <c r="L22" s="6">
        <v>0</v>
      </c>
      <c r="M22" s="5">
        <v>0</v>
      </c>
      <c r="N22" s="5">
        <v>0</v>
      </c>
      <c r="O22" s="5">
        <v>0</v>
      </c>
      <c r="P22" s="5">
        <v>0</v>
      </c>
      <c r="Q22" s="5">
        <v>0</v>
      </c>
      <c r="R22" s="5">
        <v>0</v>
      </c>
      <c r="S22" s="7" t="s">
        <v>44</v>
      </c>
    </row>
    <row r="23" spans="1:19" ht="36" x14ac:dyDescent="0.2">
      <c r="A23" s="1" t="s">
        <v>28</v>
      </c>
      <c r="B23" s="1" t="s">
        <v>58</v>
      </c>
      <c r="C23" s="1" t="s">
        <v>43</v>
      </c>
      <c r="D23" s="5">
        <v>2019</v>
      </c>
      <c r="E23" s="5">
        <v>0</v>
      </c>
      <c r="F23" s="5">
        <v>0</v>
      </c>
      <c r="G23" s="5">
        <v>0</v>
      </c>
      <c r="H23" s="5">
        <v>0</v>
      </c>
      <c r="I23" s="6">
        <v>0</v>
      </c>
      <c r="J23" s="6">
        <v>0</v>
      </c>
      <c r="K23" s="5">
        <v>0</v>
      </c>
      <c r="L23" s="6">
        <v>0</v>
      </c>
      <c r="M23" s="5">
        <v>0</v>
      </c>
      <c r="N23" s="5">
        <v>0</v>
      </c>
      <c r="O23" s="5">
        <v>0</v>
      </c>
      <c r="P23" s="5">
        <v>0</v>
      </c>
      <c r="Q23" s="5">
        <v>0</v>
      </c>
      <c r="R23" s="5">
        <v>0</v>
      </c>
      <c r="S23" s="7" t="s">
        <v>44</v>
      </c>
    </row>
    <row r="24" spans="1:19" ht="36" x14ac:dyDescent="0.2">
      <c r="A24" s="1" t="s">
        <v>28</v>
      </c>
      <c r="B24" s="1" t="s">
        <v>59</v>
      </c>
      <c r="C24" s="1" t="s">
        <v>43</v>
      </c>
      <c r="D24" s="5">
        <v>2019</v>
      </c>
      <c r="E24" s="5">
        <v>3</v>
      </c>
      <c r="F24" s="5">
        <v>3</v>
      </c>
      <c r="G24" s="5">
        <v>0</v>
      </c>
      <c r="H24" s="5">
        <v>3</v>
      </c>
      <c r="I24" s="6">
        <v>0</v>
      </c>
      <c r="J24" s="6">
        <v>0</v>
      </c>
      <c r="K24" s="5">
        <v>0</v>
      </c>
      <c r="L24" s="6">
        <v>0</v>
      </c>
      <c r="M24" s="5">
        <v>0</v>
      </c>
      <c r="N24" s="5">
        <v>0</v>
      </c>
      <c r="O24" s="5">
        <v>0</v>
      </c>
      <c r="P24" s="5">
        <v>0</v>
      </c>
      <c r="Q24" s="5">
        <v>0</v>
      </c>
      <c r="R24" s="5">
        <v>0</v>
      </c>
      <c r="S24" s="7" t="s">
        <v>44</v>
      </c>
    </row>
    <row r="25" spans="1:19" ht="36" x14ac:dyDescent="0.2">
      <c r="A25" s="1" t="s">
        <v>28</v>
      </c>
      <c r="B25" s="1" t="s">
        <v>60</v>
      </c>
      <c r="C25" s="1" t="s">
        <v>43</v>
      </c>
      <c r="D25" s="5">
        <v>2019</v>
      </c>
      <c r="E25" s="5">
        <v>1</v>
      </c>
      <c r="F25" s="5">
        <v>1</v>
      </c>
      <c r="G25" s="5">
        <v>0</v>
      </c>
      <c r="H25" s="5">
        <v>0</v>
      </c>
      <c r="I25" s="6">
        <v>0</v>
      </c>
      <c r="J25" s="6">
        <v>0</v>
      </c>
      <c r="K25" s="5">
        <v>1</v>
      </c>
      <c r="L25" s="6">
        <v>0</v>
      </c>
      <c r="M25" s="5">
        <v>0</v>
      </c>
      <c r="N25" s="5">
        <v>0</v>
      </c>
      <c r="O25" s="5">
        <v>0</v>
      </c>
      <c r="P25" s="5">
        <v>0</v>
      </c>
      <c r="Q25" s="5">
        <v>0</v>
      </c>
      <c r="R25" s="5">
        <v>0</v>
      </c>
      <c r="S25" s="7" t="s">
        <v>44</v>
      </c>
    </row>
    <row r="26" spans="1:19" ht="36" x14ac:dyDescent="0.2">
      <c r="A26" s="1" t="s">
        <v>28</v>
      </c>
      <c r="B26" s="1" t="s">
        <v>61</v>
      </c>
      <c r="C26" s="1" t="s">
        <v>43</v>
      </c>
      <c r="D26" s="5">
        <v>2019</v>
      </c>
      <c r="E26" s="5">
        <v>7</v>
      </c>
      <c r="F26" s="5">
        <v>7</v>
      </c>
      <c r="G26" s="5">
        <v>6</v>
      </c>
      <c r="H26" s="5">
        <v>7</v>
      </c>
      <c r="I26" s="6">
        <v>0</v>
      </c>
      <c r="J26" s="6">
        <v>0</v>
      </c>
      <c r="K26" s="5">
        <v>0</v>
      </c>
      <c r="L26" s="6">
        <v>0</v>
      </c>
      <c r="M26" s="5">
        <v>0</v>
      </c>
      <c r="N26" s="5">
        <v>0</v>
      </c>
      <c r="O26" s="5">
        <v>0</v>
      </c>
      <c r="P26" s="5">
        <v>0</v>
      </c>
      <c r="Q26" s="5">
        <v>0</v>
      </c>
      <c r="R26" s="5">
        <v>0</v>
      </c>
      <c r="S26" s="7" t="s">
        <v>44</v>
      </c>
    </row>
    <row r="27" spans="1:19" ht="48" x14ac:dyDescent="0.2">
      <c r="A27" s="1" t="s">
        <v>28</v>
      </c>
      <c r="B27" s="1" t="s">
        <v>62</v>
      </c>
      <c r="C27" s="1" t="s">
        <v>43</v>
      </c>
      <c r="D27" s="5">
        <v>2019</v>
      </c>
      <c r="E27" s="5">
        <v>7</v>
      </c>
      <c r="F27" s="5">
        <v>7</v>
      </c>
      <c r="G27" s="5">
        <v>5</v>
      </c>
      <c r="H27" s="5">
        <v>5</v>
      </c>
      <c r="I27" s="6">
        <v>0</v>
      </c>
      <c r="J27" s="6">
        <v>0</v>
      </c>
      <c r="K27" s="5">
        <v>2</v>
      </c>
      <c r="L27" s="6">
        <v>0</v>
      </c>
      <c r="M27" s="5">
        <v>2</v>
      </c>
      <c r="N27" s="5">
        <v>0</v>
      </c>
      <c r="O27" s="5">
        <v>0</v>
      </c>
      <c r="P27" s="5">
        <v>0</v>
      </c>
      <c r="Q27" s="5">
        <v>0</v>
      </c>
      <c r="R27" s="5">
        <v>0</v>
      </c>
      <c r="S27" s="7" t="s">
        <v>44</v>
      </c>
    </row>
    <row r="28" spans="1:19" ht="120" customHeight="1" x14ac:dyDescent="0.2">
      <c r="A28" s="1" t="s">
        <v>28</v>
      </c>
      <c r="B28" s="1" t="s">
        <v>63</v>
      </c>
      <c r="C28" s="1" t="s">
        <v>43</v>
      </c>
      <c r="D28" s="5">
        <v>2019</v>
      </c>
      <c r="E28" s="5">
        <v>12</v>
      </c>
      <c r="F28" s="5">
        <v>12</v>
      </c>
      <c r="G28" s="5">
        <v>3</v>
      </c>
      <c r="H28" s="5">
        <v>11</v>
      </c>
      <c r="I28" s="6">
        <v>1</v>
      </c>
      <c r="J28" s="6">
        <v>1</v>
      </c>
      <c r="K28" s="5">
        <v>0</v>
      </c>
      <c r="L28" s="6">
        <v>0</v>
      </c>
      <c r="M28" s="5">
        <v>0</v>
      </c>
      <c r="N28" s="5">
        <v>0</v>
      </c>
      <c r="O28" s="5">
        <v>0</v>
      </c>
      <c r="P28" s="5">
        <v>0</v>
      </c>
      <c r="Q28" s="5">
        <v>0</v>
      </c>
      <c r="R28" s="5">
        <v>0</v>
      </c>
      <c r="S28" s="1" t="s">
        <v>64</v>
      </c>
    </row>
    <row r="29" spans="1:19" ht="36" x14ac:dyDescent="0.2">
      <c r="A29" s="1" t="s">
        <v>28</v>
      </c>
      <c r="B29" s="1" t="s">
        <v>65</v>
      </c>
      <c r="C29" s="1" t="s">
        <v>43</v>
      </c>
      <c r="D29" s="5">
        <v>2019</v>
      </c>
      <c r="E29" s="5">
        <v>2136</v>
      </c>
      <c r="F29" s="5">
        <v>2136</v>
      </c>
      <c r="G29" s="5">
        <v>9</v>
      </c>
      <c r="H29" s="5">
        <v>1447</v>
      </c>
      <c r="I29" s="6">
        <v>1</v>
      </c>
      <c r="J29" s="6">
        <v>0</v>
      </c>
      <c r="K29" s="5">
        <v>688</v>
      </c>
      <c r="L29" s="6">
        <v>5</v>
      </c>
      <c r="M29" s="5">
        <v>55</v>
      </c>
      <c r="N29" s="5">
        <v>1</v>
      </c>
      <c r="O29" s="5">
        <v>289</v>
      </c>
      <c r="P29" s="5">
        <v>789560</v>
      </c>
      <c r="Q29" s="5">
        <v>1</v>
      </c>
      <c r="R29" s="5">
        <v>26790</v>
      </c>
      <c r="S29" s="1" t="s">
        <v>44</v>
      </c>
    </row>
    <row r="30" spans="1:19" ht="36" x14ac:dyDescent="0.2">
      <c r="A30" s="1" t="s">
        <v>28</v>
      </c>
      <c r="B30" s="1" t="s">
        <v>66</v>
      </c>
      <c r="C30" s="1" t="s">
        <v>43</v>
      </c>
      <c r="D30" s="5">
        <v>2019</v>
      </c>
      <c r="E30" s="5">
        <v>41</v>
      </c>
      <c r="F30" s="5">
        <v>41</v>
      </c>
      <c r="G30" s="5">
        <v>4</v>
      </c>
      <c r="H30" s="5">
        <v>30</v>
      </c>
      <c r="I30" s="6">
        <v>1</v>
      </c>
      <c r="J30" s="6">
        <v>0</v>
      </c>
      <c r="K30" s="5">
        <v>10</v>
      </c>
      <c r="L30" s="6">
        <v>0</v>
      </c>
      <c r="M30" s="5">
        <v>5</v>
      </c>
      <c r="N30" s="5">
        <v>1</v>
      </c>
      <c r="O30" s="5">
        <v>7</v>
      </c>
      <c r="P30" s="5">
        <v>14600</v>
      </c>
      <c r="Q30" s="5">
        <v>0</v>
      </c>
      <c r="R30" s="5">
        <v>0</v>
      </c>
      <c r="S30" s="1" t="s">
        <v>64</v>
      </c>
    </row>
    <row r="31" spans="1:19" ht="36" x14ac:dyDescent="0.2">
      <c r="A31" s="1" t="s">
        <v>28</v>
      </c>
      <c r="B31" s="1" t="s">
        <v>38</v>
      </c>
      <c r="C31" s="1" t="s">
        <v>43</v>
      </c>
      <c r="D31" s="5">
        <v>2019</v>
      </c>
      <c r="E31" s="5">
        <v>1787</v>
      </c>
      <c r="F31" s="5">
        <v>1787</v>
      </c>
      <c r="G31" s="5">
        <v>412</v>
      </c>
      <c r="H31" s="5">
        <v>1784</v>
      </c>
      <c r="I31" s="6">
        <v>3</v>
      </c>
      <c r="J31" s="6">
        <v>2</v>
      </c>
      <c r="K31" s="5">
        <v>0</v>
      </c>
      <c r="L31" s="6">
        <v>0</v>
      </c>
      <c r="M31" s="5">
        <v>0</v>
      </c>
      <c r="N31" s="5">
        <v>2</v>
      </c>
      <c r="O31" s="5">
        <v>0</v>
      </c>
      <c r="P31" s="5">
        <v>0</v>
      </c>
      <c r="Q31" s="5">
        <v>0</v>
      </c>
      <c r="R31" s="5">
        <v>0</v>
      </c>
      <c r="S31" s="1" t="s">
        <v>44</v>
      </c>
    </row>
    <row r="32" spans="1:19" ht="36" x14ac:dyDescent="0.2">
      <c r="A32" s="1" t="s">
        <v>28</v>
      </c>
      <c r="B32" s="1" t="s">
        <v>17</v>
      </c>
      <c r="C32" s="1" t="s">
        <v>43</v>
      </c>
      <c r="D32" s="5">
        <v>2019</v>
      </c>
      <c r="E32" s="5">
        <v>4940</v>
      </c>
      <c r="F32" s="5">
        <v>4940</v>
      </c>
      <c r="G32" s="5">
        <v>3762</v>
      </c>
      <c r="H32" s="5">
        <v>4095</v>
      </c>
      <c r="I32" s="6">
        <v>28</v>
      </c>
      <c r="J32" s="6">
        <v>8</v>
      </c>
      <c r="K32" s="5">
        <v>817</v>
      </c>
      <c r="L32" s="6">
        <v>698</v>
      </c>
      <c r="M32" s="5">
        <v>47</v>
      </c>
      <c r="N32" s="5">
        <v>28</v>
      </c>
      <c r="O32" s="5">
        <v>142</v>
      </c>
      <c r="P32" s="5">
        <v>127101</v>
      </c>
      <c r="Q32" s="5">
        <v>3</v>
      </c>
      <c r="R32" s="5">
        <v>80820</v>
      </c>
      <c r="S32" s="1" t="s">
        <v>64</v>
      </c>
    </row>
    <row r="33" spans="1:19" ht="36" x14ac:dyDescent="0.2">
      <c r="A33" s="1" t="s">
        <v>28</v>
      </c>
      <c r="B33" s="1" t="s">
        <v>39</v>
      </c>
      <c r="C33" s="1" t="s">
        <v>43</v>
      </c>
      <c r="D33" s="5">
        <v>2019</v>
      </c>
      <c r="E33" s="5">
        <v>997</v>
      </c>
      <c r="F33" s="5">
        <v>997</v>
      </c>
      <c r="G33" s="5">
        <v>157</v>
      </c>
      <c r="H33" s="5">
        <v>990</v>
      </c>
      <c r="I33" s="6">
        <v>1</v>
      </c>
      <c r="J33" s="6">
        <v>0</v>
      </c>
      <c r="K33" s="5">
        <v>6</v>
      </c>
      <c r="L33" s="6">
        <v>0</v>
      </c>
      <c r="M33" s="5">
        <v>0</v>
      </c>
      <c r="N33" s="5">
        <v>0</v>
      </c>
      <c r="O33" s="5">
        <v>0</v>
      </c>
      <c r="P33" s="5">
        <v>0</v>
      </c>
      <c r="Q33" s="5">
        <v>0</v>
      </c>
      <c r="R33" s="5">
        <v>0</v>
      </c>
      <c r="S33" s="1" t="s">
        <v>64</v>
      </c>
    </row>
    <row r="34" spans="1:19" ht="36" x14ac:dyDescent="0.2">
      <c r="A34" s="1" t="s">
        <v>28</v>
      </c>
      <c r="B34" s="1" t="s">
        <v>15</v>
      </c>
      <c r="C34" s="1" t="s">
        <v>43</v>
      </c>
      <c r="D34" s="5">
        <v>2019</v>
      </c>
      <c r="E34" s="5">
        <v>2114</v>
      </c>
      <c r="F34" s="5">
        <v>2114</v>
      </c>
      <c r="G34" s="5">
        <v>1975</v>
      </c>
      <c r="H34" s="5">
        <v>1707</v>
      </c>
      <c r="I34" s="6">
        <v>3</v>
      </c>
      <c r="J34" s="6">
        <v>0</v>
      </c>
      <c r="K34" s="5">
        <v>404</v>
      </c>
      <c r="L34" s="6">
        <v>362</v>
      </c>
      <c r="M34" s="5">
        <v>1</v>
      </c>
      <c r="N34" s="5">
        <v>3</v>
      </c>
      <c r="O34" s="5">
        <v>28</v>
      </c>
      <c r="P34" s="5">
        <v>245478</v>
      </c>
      <c r="Q34" s="5">
        <v>0</v>
      </c>
      <c r="R34" s="5">
        <v>0</v>
      </c>
      <c r="S34" s="1" t="s">
        <v>64</v>
      </c>
    </row>
    <row r="35" spans="1:19" ht="36" x14ac:dyDescent="0.2">
      <c r="A35" s="1" t="s">
        <v>28</v>
      </c>
      <c r="B35" s="1" t="s">
        <v>23</v>
      </c>
      <c r="C35" s="1" t="s">
        <v>43</v>
      </c>
      <c r="D35" s="5">
        <v>2019</v>
      </c>
      <c r="E35" s="5">
        <v>231</v>
      </c>
      <c r="F35" s="5">
        <v>231</v>
      </c>
      <c r="G35" s="5">
        <v>73</v>
      </c>
      <c r="H35" s="5">
        <v>216</v>
      </c>
      <c r="I35" s="6">
        <v>3</v>
      </c>
      <c r="J35" s="6">
        <v>3</v>
      </c>
      <c r="K35" s="5">
        <v>12</v>
      </c>
      <c r="L35" s="6">
        <v>4</v>
      </c>
      <c r="M35" s="5">
        <v>5</v>
      </c>
      <c r="N35" s="5">
        <v>3</v>
      </c>
      <c r="O35" s="5">
        <v>11</v>
      </c>
      <c r="P35" s="5">
        <v>20160</v>
      </c>
      <c r="Q35" s="5">
        <v>0</v>
      </c>
      <c r="R35" s="5">
        <v>0</v>
      </c>
      <c r="S35" s="1" t="s">
        <v>64</v>
      </c>
    </row>
    <row r="36" spans="1:19" ht="36" x14ac:dyDescent="0.2">
      <c r="A36" s="1" t="s">
        <v>28</v>
      </c>
      <c r="B36" s="1" t="s">
        <v>67</v>
      </c>
      <c r="C36" s="1" t="s">
        <v>43</v>
      </c>
      <c r="D36" s="5">
        <v>2019</v>
      </c>
      <c r="E36" s="5">
        <v>513</v>
      </c>
      <c r="F36" s="5">
        <v>513</v>
      </c>
      <c r="G36" s="5">
        <v>299</v>
      </c>
      <c r="H36" s="5">
        <v>497</v>
      </c>
      <c r="I36" s="6">
        <v>0</v>
      </c>
      <c r="J36" s="6">
        <v>0</v>
      </c>
      <c r="K36" s="5">
        <v>16</v>
      </c>
      <c r="L36" s="6">
        <v>12</v>
      </c>
      <c r="M36" s="5">
        <v>5</v>
      </c>
      <c r="N36" s="5">
        <v>0</v>
      </c>
      <c r="O36" s="5">
        <v>0</v>
      </c>
      <c r="P36" s="5">
        <v>0</v>
      </c>
      <c r="Q36" s="5">
        <v>0</v>
      </c>
      <c r="R36" s="5">
        <v>0</v>
      </c>
      <c r="S36" s="1" t="s">
        <v>44</v>
      </c>
    </row>
    <row r="37" spans="1:19" ht="36" x14ac:dyDescent="0.2">
      <c r="A37" s="15" t="s">
        <v>28</v>
      </c>
      <c r="B37" s="15" t="s">
        <v>68</v>
      </c>
      <c r="C37" s="15" t="s">
        <v>43</v>
      </c>
      <c r="D37" s="16">
        <v>2019</v>
      </c>
      <c r="E37" s="16">
        <v>3033</v>
      </c>
      <c r="F37" s="16">
        <v>3033</v>
      </c>
      <c r="G37" s="16">
        <v>50</v>
      </c>
      <c r="H37" s="16">
        <v>928</v>
      </c>
      <c r="I37" s="17">
        <v>0</v>
      </c>
      <c r="J37" s="17">
        <v>0</v>
      </c>
      <c r="K37" s="16">
        <v>2105</v>
      </c>
      <c r="L37" s="17">
        <v>3</v>
      </c>
      <c r="M37" s="16">
        <v>0</v>
      </c>
      <c r="N37" s="16">
        <v>0</v>
      </c>
      <c r="O37" s="16">
        <v>4</v>
      </c>
      <c r="P37" s="16">
        <v>5198</v>
      </c>
      <c r="Q37" s="16">
        <v>0</v>
      </c>
      <c r="R37" s="16">
        <v>0</v>
      </c>
      <c r="S37" s="15" t="s">
        <v>44</v>
      </c>
    </row>
    <row r="38" spans="1:19" ht="36" x14ac:dyDescent="0.2">
      <c r="A38" s="15" t="s">
        <v>69</v>
      </c>
      <c r="B38" s="2"/>
      <c r="C38" s="15" t="s">
        <v>43</v>
      </c>
      <c r="D38" s="16">
        <v>2019</v>
      </c>
      <c r="E38" s="18">
        <f>SUM(E22:E37)</f>
        <v>15822</v>
      </c>
      <c r="F38" s="18">
        <f t="shared" ref="F38:R38" si="2">SUM(F22:F37)</f>
        <v>15822</v>
      </c>
      <c r="G38" s="18">
        <f t="shared" si="2"/>
        <v>6755</v>
      </c>
      <c r="H38" s="18">
        <f t="shared" si="2"/>
        <v>11720</v>
      </c>
      <c r="I38" s="18">
        <f t="shared" si="2"/>
        <v>41</v>
      </c>
      <c r="J38" s="18">
        <f t="shared" si="2"/>
        <v>14</v>
      </c>
      <c r="K38" s="18">
        <f t="shared" si="2"/>
        <v>4061</v>
      </c>
      <c r="L38" s="18">
        <f t="shared" si="2"/>
        <v>1084</v>
      </c>
      <c r="M38" s="18">
        <f t="shared" si="2"/>
        <v>120</v>
      </c>
      <c r="N38" s="18">
        <f t="shared" si="2"/>
        <v>38</v>
      </c>
      <c r="O38" s="18">
        <f t="shared" si="2"/>
        <v>481</v>
      </c>
      <c r="P38" s="18">
        <f t="shared" si="2"/>
        <v>1202097</v>
      </c>
      <c r="Q38" s="18">
        <f t="shared" si="2"/>
        <v>4</v>
      </c>
      <c r="R38" s="18">
        <f t="shared" si="2"/>
        <v>107610</v>
      </c>
      <c r="S38" s="2"/>
    </row>
    <row r="39" spans="1:19" ht="39.75" customHeight="1" x14ac:dyDescent="0.2">
      <c r="A39" s="19" t="s">
        <v>70</v>
      </c>
      <c r="B39" s="14"/>
      <c r="C39" s="14" t="s">
        <v>43</v>
      </c>
      <c r="D39" s="14">
        <v>2019</v>
      </c>
      <c r="E39" s="13">
        <f>SUM(E38,E19)</f>
        <v>17414</v>
      </c>
      <c r="F39" s="13">
        <f t="shared" ref="F39:R39" si="3">SUM(F38,F19)</f>
        <v>17414</v>
      </c>
      <c r="G39" s="13">
        <f t="shared" si="3"/>
        <v>6759</v>
      </c>
      <c r="H39" s="13">
        <f t="shared" si="3"/>
        <v>13238</v>
      </c>
      <c r="I39" s="13">
        <f t="shared" si="3"/>
        <v>41</v>
      </c>
      <c r="J39" s="13">
        <f t="shared" si="3"/>
        <v>14</v>
      </c>
      <c r="K39" s="13">
        <f>SUM(K38,K19)</f>
        <v>4135</v>
      </c>
      <c r="L39" s="13">
        <f t="shared" si="3"/>
        <v>1084</v>
      </c>
      <c r="M39" s="13">
        <f t="shared" si="3"/>
        <v>120</v>
      </c>
      <c r="N39" s="13">
        <f t="shared" si="3"/>
        <v>38</v>
      </c>
      <c r="O39" s="13">
        <f t="shared" si="3"/>
        <v>489</v>
      </c>
      <c r="P39" s="13">
        <f t="shared" si="3"/>
        <v>1228597</v>
      </c>
      <c r="Q39" s="13">
        <f t="shared" si="3"/>
        <v>4</v>
      </c>
      <c r="R39" s="13">
        <f t="shared" si="3"/>
        <v>107610</v>
      </c>
      <c r="S39" s="14"/>
    </row>
    <row r="40" spans="1:19" ht="33" customHeight="1" x14ac:dyDescent="0.2">
      <c r="A40" s="72" t="s">
        <v>29</v>
      </c>
      <c r="B40" s="73"/>
      <c r="C40" s="73" t="s">
        <v>43</v>
      </c>
      <c r="D40" s="73">
        <v>2019</v>
      </c>
      <c r="E40" s="73"/>
      <c r="F40" s="73"/>
      <c r="G40" s="73"/>
      <c r="H40" s="73"/>
      <c r="I40" s="73"/>
      <c r="J40" s="73"/>
      <c r="K40" s="73"/>
      <c r="L40" s="73"/>
      <c r="M40" s="73"/>
      <c r="N40" s="73"/>
      <c r="O40" s="73"/>
      <c r="P40" s="73"/>
      <c r="Q40" s="73"/>
      <c r="R40" s="73"/>
      <c r="S40" s="74"/>
    </row>
    <row r="41" spans="1:19" ht="72" x14ac:dyDescent="0.2">
      <c r="A41" s="20"/>
      <c r="B41" s="23" t="s">
        <v>71</v>
      </c>
      <c r="C41" s="40" t="s">
        <v>43</v>
      </c>
      <c r="D41" s="17">
        <v>2019</v>
      </c>
      <c r="E41" s="21">
        <v>309792</v>
      </c>
      <c r="F41" s="21">
        <v>13194</v>
      </c>
      <c r="G41" s="21">
        <v>295</v>
      </c>
      <c r="H41" s="21">
        <v>12449</v>
      </c>
      <c r="I41" s="21" t="s">
        <v>32</v>
      </c>
      <c r="J41" s="22" t="s">
        <v>34</v>
      </c>
      <c r="K41" s="21">
        <v>745</v>
      </c>
      <c r="L41" s="21">
        <v>22</v>
      </c>
      <c r="M41" s="21">
        <v>13194</v>
      </c>
      <c r="N41" s="22" t="s">
        <v>32</v>
      </c>
      <c r="O41" s="21">
        <v>3908</v>
      </c>
      <c r="P41" s="25">
        <v>27835753</v>
      </c>
      <c r="Q41" s="25" t="s">
        <v>32</v>
      </c>
      <c r="R41" s="25" t="s">
        <v>32</v>
      </c>
      <c r="S41" s="41"/>
    </row>
    <row r="42" spans="1:19" ht="48" x14ac:dyDescent="0.2">
      <c r="A42" s="20"/>
      <c r="B42" s="23" t="s">
        <v>33</v>
      </c>
      <c r="C42" s="40" t="s">
        <v>43</v>
      </c>
      <c r="D42" s="17">
        <v>2019</v>
      </c>
      <c r="E42" s="21">
        <v>5819</v>
      </c>
      <c r="F42" s="21">
        <v>2286</v>
      </c>
      <c r="G42" s="21">
        <v>72</v>
      </c>
      <c r="H42" s="21">
        <v>2222</v>
      </c>
      <c r="I42" s="21" t="s">
        <v>34</v>
      </c>
      <c r="J42" s="21" t="s">
        <v>34</v>
      </c>
      <c r="K42" s="21">
        <v>64</v>
      </c>
      <c r="L42" s="21">
        <v>1</v>
      </c>
      <c r="M42" s="21">
        <v>2286</v>
      </c>
      <c r="N42" s="21" t="s">
        <v>34</v>
      </c>
      <c r="O42" s="21">
        <v>88</v>
      </c>
      <c r="P42" s="25">
        <v>1078306</v>
      </c>
      <c r="Q42" s="25" t="s">
        <v>34</v>
      </c>
      <c r="R42" s="25" t="s">
        <v>34</v>
      </c>
      <c r="S42" s="25"/>
    </row>
    <row r="43" spans="1:19" ht="36" x14ac:dyDescent="0.2">
      <c r="A43" s="20"/>
      <c r="B43" s="24" t="s">
        <v>35</v>
      </c>
      <c r="C43" s="40" t="s">
        <v>43</v>
      </c>
      <c r="D43" s="17">
        <v>2019</v>
      </c>
      <c r="E43" s="22">
        <v>1871</v>
      </c>
      <c r="F43" s="22">
        <v>12079</v>
      </c>
      <c r="G43" s="22">
        <v>2767</v>
      </c>
      <c r="H43" s="22">
        <v>12020</v>
      </c>
      <c r="I43" s="22">
        <v>2</v>
      </c>
      <c r="J43" s="22">
        <v>0</v>
      </c>
      <c r="K43" s="22">
        <v>57</v>
      </c>
      <c r="L43" s="22">
        <v>1</v>
      </c>
      <c r="M43" s="22">
        <v>347</v>
      </c>
      <c r="N43" s="22">
        <v>2</v>
      </c>
      <c r="O43" s="22">
        <v>56</v>
      </c>
      <c r="P43" s="25">
        <v>525556</v>
      </c>
      <c r="Q43" s="25">
        <v>2</v>
      </c>
      <c r="R43" s="25">
        <v>53000</v>
      </c>
      <c r="S43" s="25"/>
    </row>
    <row r="44" spans="1:19" ht="36" x14ac:dyDescent="0.2">
      <c r="A44" s="20"/>
      <c r="B44" s="42" t="s">
        <v>36</v>
      </c>
      <c r="C44" s="40" t="s">
        <v>43</v>
      </c>
      <c r="D44" s="17">
        <v>2019</v>
      </c>
      <c r="E44" s="26"/>
      <c r="F44" s="43">
        <v>14</v>
      </c>
      <c r="G44" s="26"/>
      <c r="H44" s="44">
        <v>14</v>
      </c>
      <c r="I44" s="26"/>
      <c r="J44" s="26"/>
      <c r="K44" s="45"/>
      <c r="L44" s="26"/>
      <c r="M44" s="44">
        <v>14</v>
      </c>
      <c r="N44" s="45"/>
      <c r="O44" s="26"/>
      <c r="P44" s="25"/>
      <c r="Q44" s="25"/>
      <c r="R44" s="25"/>
      <c r="S44" s="25"/>
    </row>
    <row r="45" spans="1:19" ht="36" x14ac:dyDescent="0.2">
      <c r="A45" s="20"/>
      <c r="B45" s="42" t="s">
        <v>72</v>
      </c>
      <c r="C45" s="40" t="s">
        <v>43</v>
      </c>
      <c r="D45" s="17">
        <v>2019</v>
      </c>
      <c r="E45" s="26"/>
      <c r="F45" s="43">
        <v>80</v>
      </c>
      <c r="G45" s="26"/>
      <c r="H45" s="44">
        <v>80</v>
      </c>
      <c r="I45" s="26"/>
      <c r="J45" s="26"/>
      <c r="K45" s="45"/>
      <c r="L45" s="26"/>
      <c r="M45" s="44">
        <v>80</v>
      </c>
      <c r="N45" s="46"/>
      <c r="O45" s="26"/>
      <c r="P45" s="25"/>
      <c r="Q45" s="25"/>
      <c r="R45" s="25"/>
      <c r="S45" s="25"/>
    </row>
    <row r="46" spans="1:19" ht="36" x14ac:dyDescent="0.2">
      <c r="A46" s="20"/>
      <c r="B46" s="42" t="s">
        <v>73</v>
      </c>
      <c r="C46" s="40" t="s">
        <v>43</v>
      </c>
      <c r="D46" s="17">
        <v>2019</v>
      </c>
      <c r="E46" s="26"/>
      <c r="F46" s="43">
        <v>6</v>
      </c>
      <c r="G46" s="26"/>
      <c r="H46" s="44">
        <v>6</v>
      </c>
      <c r="I46" s="26"/>
      <c r="J46" s="26"/>
      <c r="K46" s="45"/>
      <c r="L46" s="26"/>
      <c r="M46" s="44">
        <v>6</v>
      </c>
      <c r="N46" s="45"/>
      <c r="O46" s="26"/>
      <c r="P46" s="25"/>
      <c r="Q46" s="25"/>
      <c r="R46" s="25"/>
      <c r="S46" s="25"/>
    </row>
    <row r="47" spans="1:19" ht="36" x14ac:dyDescent="0.2">
      <c r="A47" s="27"/>
      <c r="B47" s="47" t="s">
        <v>74</v>
      </c>
      <c r="C47" s="40" t="s">
        <v>43</v>
      </c>
      <c r="D47" s="17">
        <v>2019</v>
      </c>
      <c r="E47" s="28"/>
      <c r="F47" s="48">
        <v>3</v>
      </c>
      <c r="G47" s="28"/>
      <c r="H47" s="44">
        <v>3</v>
      </c>
      <c r="I47" s="28"/>
      <c r="J47" s="28"/>
      <c r="K47" s="25"/>
      <c r="L47" s="28"/>
      <c r="M47" s="44">
        <v>3</v>
      </c>
      <c r="N47" s="49"/>
      <c r="O47" s="28"/>
      <c r="P47" s="25"/>
      <c r="Q47" s="25"/>
      <c r="R47" s="25"/>
      <c r="S47" s="25"/>
    </row>
    <row r="48" spans="1:19" ht="226.5" customHeight="1" x14ac:dyDescent="0.2">
      <c r="A48" s="30" t="s">
        <v>75</v>
      </c>
      <c r="B48" s="31"/>
      <c r="C48" s="31" t="s">
        <v>43</v>
      </c>
      <c r="D48" s="31">
        <v>2019</v>
      </c>
      <c r="E48" s="32">
        <f>SUM(E41:E42)</f>
        <v>315611</v>
      </c>
      <c r="F48" s="32">
        <f t="shared" ref="F48:R48" si="4">SUM(F41:F42)</f>
        <v>15480</v>
      </c>
      <c r="G48" s="32">
        <f t="shared" si="4"/>
        <v>367</v>
      </c>
      <c r="H48" s="32">
        <f t="shared" si="4"/>
        <v>14671</v>
      </c>
      <c r="I48" s="33">
        <f t="shared" si="4"/>
        <v>0</v>
      </c>
      <c r="J48" s="33">
        <f t="shared" si="4"/>
        <v>0</v>
      </c>
      <c r="K48" s="33">
        <f t="shared" si="4"/>
        <v>809</v>
      </c>
      <c r="L48" s="33">
        <f t="shared" si="4"/>
        <v>23</v>
      </c>
      <c r="M48" s="33">
        <f t="shared" si="4"/>
        <v>15480</v>
      </c>
      <c r="N48" s="33">
        <f t="shared" si="4"/>
        <v>0</v>
      </c>
      <c r="O48" s="33">
        <f t="shared" si="4"/>
        <v>3996</v>
      </c>
      <c r="P48" s="33">
        <f t="shared" si="4"/>
        <v>28914059</v>
      </c>
      <c r="Q48" s="33">
        <f t="shared" si="4"/>
        <v>0</v>
      </c>
      <c r="R48" s="33">
        <f t="shared" si="4"/>
        <v>0</v>
      </c>
      <c r="S48" s="29" t="s">
        <v>76</v>
      </c>
    </row>
    <row r="49" spans="1:19" ht="15" customHeight="1" x14ac:dyDescent="0.2">
      <c r="A49" s="72" t="s">
        <v>30</v>
      </c>
      <c r="B49" s="73"/>
      <c r="C49" s="73"/>
      <c r="D49" s="73"/>
      <c r="E49" s="73"/>
      <c r="F49" s="73"/>
      <c r="G49" s="73"/>
      <c r="H49" s="73"/>
      <c r="I49" s="73"/>
      <c r="J49" s="73"/>
      <c r="K49" s="73"/>
      <c r="L49" s="73"/>
      <c r="M49" s="73"/>
      <c r="N49" s="73"/>
      <c r="O49" s="73"/>
      <c r="P49" s="73"/>
      <c r="Q49" s="73"/>
      <c r="R49" s="73"/>
      <c r="S49" s="74"/>
    </row>
    <row r="50" spans="1:19" ht="36" x14ac:dyDescent="0.2">
      <c r="A50" s="1" t="s">
        <v>30</v>
      </c>
      <c r="B50" s="1" t="s">
        <v>77</v>
      </c>
      <c r="C50" s="1" t="s">
        <v>43</v>
      </c>
      <c r="D50" s="5">
        <v>2019</v>
      </c>
      <c r="E50" s="5">
        <v>108</v>
      </c>
      <c r="F50" s="5">
        <v>201</v>
      </c>
      <c r="G50" s="5">
        <v>119</v>
      </c>
      <c r="H50" s="5">
        <v>157</v>
      </c>
      <c r="I50" s="6">
        <v>15</v>
      </c>
      <c r="J50" s="6">
        <v>7</v>
      </c>
      <c r="K50" s="5">
        <v>29</v>
      </c>
      <c r="L50" s="6">
        <v>19</v>
      </c>
      <c r="M50" s="5">
        <v>15</v>
      </c>
      <c r="N50" s="5">
        <v>15</v>
      </c>
      <c r="O50" s="5" t="s">
        <v>44</v>
      </c>
      <c r="P50" s="5" t="s">
        <v>44</v>
      </c>
      <c r="Q50" s="5" t="s">
        <v>44</v>
      </c>
      <c r="R50" s="5" t="s">
        <v>44</v>
      </c>
      <c r="S50" s="1" t="s">
        <v>78</v>
      </c>
    </row>
    <row r="51" spans="1:19" ht="104.25" customHeight="1" x14ac:dyDescent="0.2">
      <c r="A51" s="1" t="s">
        <v>30</v>
      </c>
      <c r="B51" s="1" t="s">
        <v>79</v>
      </c>
      <c r="C51" s="1" t="s">
        <v>43</v>
      </c>
      <c r="D51" s="5">
        <v>2019</v>
      </c>
      <c r="E51" s="5">
        <v>26</v>
      </c>
      <c r="F51" s="5">
        <v>72</v>
      </c>
      <c r="G51" s="5">
        <v>10</v>
      </c>
      <c r="H51" s="5">
        <v>29</v>
      </c>
      <c r="I51" s="6">
        <v>0</v>
      </c>
      <c r="J51" s="6">
        <v>0</v>
      </c>
      <c r="K51" s="5">
        <v>43</v>
      </c>
      <c r="L51" s="6">
        <v>0</v>
      </c>
      <c r="M51" s="5">
        <v>0</v>
      </c>
      <c r="N51" s="5">
        <v>0</v>
      </c>
      <c r="O51" s="5" t="s">
        <v>44</v>
      </c>
      <c r="P51" s="5" t="s">
        <v>44</v>
      </c>
      <c r="Q51" s="5" t="s">
        <v>44</v>
      </c>
      <c r="R51" s="5" t="s">
        <v>44</v>
      </c>
      <c r="S51" s="1" t="s">
        <v>80</v>
      </c>
    </row>
    <row r="52" spans="1:19" ht="93" customHeight="1" x14ac:dyDescent="0.2">
      <c r="A52" s="1" t="s">
        <v>30</v>
      </c>
      <c r="B52" s="1" t="s">
        <v>81</v>
      </c>
      <c r="C52" s="1" t="s">
        <v>43</v>
      </c>
      <c r="D52" s="5">
        <v>2019</v>
      </c>
      <c r="E52" s="5">
        <v>36</v>
      </c>
      <c r="F52" s="5">
        <v>411</v>
      </c>
      <c r="G52" s="5">
        <v>17</v>
      </c>
      <c r="H52" s="5">
        <v>407</v>
      </c>
      <c r="I52" s="6">
        <v>0</v>
      </c>
      <c r="J52" s="6">
        <v>0</v>
      </c>
      <c r="K52" s="5">
        <v>4</v>
      </c>
      <c r="L52" s="6">
        <v>0</v>
      </c>
      <c r="M52" s="5">
        <v>0</v>
      </c>
      <c r="N52" s="5">
        <v>0</v>
      </c>
      <c r="O52" s="5" t="s">
        <v>44</v>
      </c>
      <c r="P52" s="5" t="s">
        <v>44</v>
      </c>
      <c r="Q52" s="5" t="s">
        <v>44</v>
      </c>
      <c r="R52" s="5" t="s">
        <v>44</v>
      </c>
      <c r="S52" s="1" t="s">
        <v>80</v>
      </c>
    </row>
    <row r="53" spans="1:19" ht="108" customHeight="1" x14ac:dyDescent="0.2">
      <c r="A53" s="1" t="s">
        <v>30</v>
      </c>
      <c r="B53" s="1" t="s">
        <v>37</v>
      </c>
      <c r="C53" s="1" t="s">
        <v>43</v>
      </c>
      <c r="D53" s="5">
        <v>2019</v>
      </c>
      <c r="E53" s="5">
        <v>297</v>
      </c>
      <c r="F53" s="5">
        <v>570</v>
      </c>
      <c r="G53" s="5">
        <v>33</v>
      </c>
      <c r="H53" s="5">
        <v>452</v>
      </c>
      <c r="I53" s="6">
        <v>0</v>
      </c>
      <c r="J53" s="6">
        <v>0</v>
      </c>
      <c r="K53" s="5">
        <v>118</v>
      </c>
      <c r="L53" s="6">
        <v>0</v>
      </c>
      <c r="M53" s="5">
        <v>0</v>
      </c>
      <c r="N53" s="5">
        <v>0</v>
      </c>
      <c r="O53" s="5" t="s">
        <v>44</v>
      </c>
      <c r="P53" s="5" t="s">
        <v>44</v>
      </c>
      <c r="Q53" s="5" t="s">
        <v>44</v>
      </c>
      <c r="R53" s="5" t="s">
        <v>44</v>
      </c>
      <c r="S53" s="1" t="s">
        <v>80</v>
      </c>
    </row>
    <row r="54" spans="1:19" ht="106.5" customHeight="1" x14ac:dyDescent="0.2">
      <c r="A54" s="1" t="s">
        <v>30</v>
      </c>
      <c r="B54" s="1" t="s">
        <v>82</v>
      </c>
      <c r="C54" s="1" t="s">
        <v>43</v>
      </c>
      <c r="D54" s="5">
        <v>2019</v>
      </c>
      <c r="E54" s="5">
        <v>3</v>
      </c>
      <c r="F54" s="5">
        <v>10</v>
      </c>
      <c r="G54" s="5">
        <v>0</v>
      </c>
      <c r="H54" s="5">
        <v>7</v>
      </c>
      <c r="I54" s="6">
        <v>0</v>
      </c>
      <c r="J54" s="6">
        <v>0</v>
      </c>
      <c r="K54" s="5">
        <v>3</v>
      </c>
      <c r="L54" s="6">
        <v>0</v>
      </c>
      <c r="M54" s="5">
        <v>0</v>
      </c>
      <c r="N54" s="5">
        <v>0</v>
      </c>
      <c r="O54" s="5" t="s">
        <v>44</v>
      </c>
      <c r="P54" s="5" t="s">
        <v>44</v>
      </c>
      <c r="Q54" s="5" t="s">
        <v>44</v>
      </c>
      <c r="R54" s="5" t="s">
        <v>44</v>
      </c>
      <c r="S54" s="1" t="s">
        <v>80</v>
      </c>
    </row>
    <row r="55" spans="1:19" ht="36" x14ac:dyDescent="0.2">
      <c r="A55" s="1" t="s">
        <v>30</v>
      </c>
      <c r="B55" s="1" t="s">
        <v>83</v>
      </c>
      <c r="C55" s="1" t="s">
        <v>43</v>
      </c>
      <c r="D55" s="5">
        <v>2019</v>
      </c>
      <c r="E55" s="5">
        <v>0</v>
      </c>
      <c r="F55" s="5">
        <v>0</v>
      </c>
      <c r="G55" s="5">
        <v>0</v>
      </c>
      <c r="H55" s="5">
        <v>0</v>
      </c>
      <c r="I55" s="6">
        <v>0</v>
      </c>
      <c r="J55" s="6">
        <v>0</v>
      </c>
      <c r="K55" s="5">
        <v>0</v>
      </c>
      <c r="L55" s="6">
        <v>0</v>
      </c>
      <c r="M55" s="5">
        <v>0</v>
      </c>
      <c r="N55" s="5">
        <v>0</v>
      </c>
      <c r="O55" s="5">
        <v>0</v>
      </c>
      <c r="P55" s="5">
        <v>0</v>
      </c>
      <c r="Q55" s="5">
        <v>0</v>
      </c>
      <c r="R55" s="5">
        <v>0</v>
      </c>
      <c r="S55" s="1" t="s">
        <v>44</v>
      </c>
    </row>
    <row r="56" spans="1:19" ht="36" x14ac:dyDescent="0.2">
      <c r="A56" s="1" t="s">
        <v>30</v>
      </c>
      <c r="B56" s="1" t="s">
        <v>84</v>
      </c>
      <c r="C56" s="1" t="s">
        <v>43</v>
      </c>
      <c r="D56" s="5">
        <v>2019</v>
      </c>
      <c r="E56" s="5">
        <v>0</v>
      </c>
      <c r="F56" s="5">
        <v>0</v>
      </c>
      <c r="G56" s="5">
        <v>0</v>
      </c>
      <c r="H56" s="5">
        <v>0</v>
      </c>
      <c r="I56" s="6">
        <v>0</v>
      </c>
      <c r="J56" s="6">
        <v>0</v>
      </c>
      <c r="K56" s="5">
        <v>0</v>
      </c>
      <c r="L56" s="6">
        <v>0</v>
      </c>
      <c r="M56" s="5">
        <v>0</v>
      </c>
      <c r="N56" s="5">
        <v>0</v>
      </c>
      <c r="O56" s="5">
        <v>0</v>
      </c>
      <c r="P56" s="5">
        <v>0</v>
      </c>
      <c r="Q56" s="5">
        <v>0</v>
      </c>
      <c r="R56" s="5">
        <v>0</v>
      </c>
      <c r="S56" s="1" t="s">
        <v>44</v>
      </c>
    </row>
    <row r="57" spans="1:19" ht="117" customHeight="1" x14ac:dyDescent="0.2">
      <c r="A57" s="1" t="s">
        <v>30</v>
      </c>
      <c r="B57" s="1" t="s">
        <v>85</v>
      </c>
      <c r="C57" s="1" t="s">
        <v>43</v>
      </c>
      <c r="D57" s="5">
        <v>2019</v>
      </c>
      <c r="E57" s="5">
        <v>13</v>
      </c>
      <c r="F57" s="5">
        <v>104</v>
      </c>
      <c r="G57" s="5">
        <v>3</v>
      </c>
      <c r="H57" s="5">
        <v>66</v>
      </c>
      <c r="I57" s="6">
        <v>0</v>
      </c>
      <c r="J57" s="6">
        <v>0</v>
      </c>
      <c r="K57" s="5">
        <v>38</v>
      </c>
      <c r="L57" s="6">
        <v>0</v>
      </c>
      <c r="M57" s="5">
        <v>0</v>
      </c>
      <c r="N57" s="5">
        <v>0</v>
      </c>
      <c r="O57" s="5" t="s">
        <v>44</v>
      </c>
      <c r="P57" s="5" t="s">
        <v>44</v>
      </c>
      <c r="Q57" s="5" t="s">
        <v>44</v>
      </c>
      <c r="R57" s="5" t="s">
        <v>44</v>
      </c>
      <c r="S57" s="1" t="s">
        <v>80</v>
      </c>
    </row>
    <row r="58" spans="1:19" ht="115.5" customHeight="1" x14ac:dyDescent="0.2">
      <c r="A58" s="1" t="s">
        <v>30</v>
      </c>
      <c r="B58" s="1" t="s">
        <v>86</v>
      </c>
      <c r="C58" s="1" t="s">
        <v>43</v>
      </c>
      <c r="D58" s="5">
        <v>2019</v>
      </c>
      <c r="E58" s="5">
        <v>0</v>
      </c>
      <c r="F58" s="5">
        <v>0</v>
      </c>
      <c r="G58" s="5">
        <v>0</v>
      </c>
      <c r="H58" s="5">
        <v>0</v>
      </c>
      <c r="I58" s="6">
        <v>0</v>
      </c>
      <c r="J58" s="6">
        <v>0</v>
      </c>
      <c r="K58" s="5">
        <v>0</v>
      </c>
      <c r="L58" s="6">
        <v>0</v>
      </c>
      <c r="M58" s="5">
        <v>0</v>
      </c>
      <c r="N58" s="5">
        <v>0</v>
      </c>
      <c r="O58" s="5">
        <v>0</v>
      </c>
      <c r="P58" s="5">
        <v>0</v>
      </c>
      <c r="Q58" s="5">
        <v>0</v>
      </c>
      <c r="R58" s="5">
        <v>0</v>
      </c>
      <c r="S58" s="1" t="s">
        <v>44</v>
      </c>
    </row>
    <row r="59" spans="1:19" ht="48" x14ac:dyDescent="0.2">
      <c r="A59" s="1" t="s">
        <v>30</v>
      </c>
      <c r="B59" s="1" t="s">
        <v>87</v>
      </c>
      <c r="C59" s="1" t="s">
        <v>43</v>
      </c>
      <c r="D59" s="5">
        <v>2019</v>
      </c>
      <c r="E59" s="5">
        <v>0</v>
      </c>
      <c r="F59" s="5">
        <v>0</v>
      </c>
      <c r="G59" s="5">
        <v>0</v>
      </c>
      <c r="H59" s="5">
        <v>0</v>
      </c>
      <c r="I59" s="6">
        <v>0</v>
      </c>
      <c r="J59" s="6">
        <v>0</v>
      </c>
      <c r="K59" s="5">
        <v>0</v>
      </c>
      <c r="L59" s="6">
        <v>0</v>
      </c>
      <c r="M59" s="5">
        <v>0</v>
      </c>
      <c r="N59" s="5">
        <v>0</v>
      </c>
      <c r="O59" s="5">
        <v>0</v>
      </c>
      <c r="P59" s="5">
        <v>0</v>
      </c>
      <c r="Q59" s="5">
        <v>0</v>
      </c>
      <c r="R59" s="5">
        <v>0</v>
      </c>
      <c r="S59" s="1" t="s">
        <v>44</v>
      </c>
    </row>
    <row r="60" spans="1:19" ht="120.75" customHeight="1" x14ac:dyDescent="0.2">
      <c r="A60" s="15" t="s">
        <v>30</v>
      </c>
      <c r="B60" s="15" t="s">
        <v>88</v>
      </c>
      <c r="C60" s="15" t="s">
        <v>43</v>
      </c>
      <c r="D60" s="16">
        <v>2019</v>
      </c>
      <c r="E60" s="16">
        <v>0</v>
      </c>
      <c r="F60" s="16">
        <v>0</v>
      </c>
      <c r="G60" s="16">
        <v>0</v>
      </c>
      <c r="H60" s="16">
        <v>0</v>
      </c>
      <c r="I60" s="17">
        <v>0</v>
      </c>
      <c r="J60" s="17">
        <v>0</v>
      </c>
      <c r="K60" s="16">
        <v>0</v>
      </c>
      <c r="L60" s="17">
        <v>0</v>
      </c>
      <c r="M60" s="16">
        <v>0</v>
      </c>
      <c r="N60" s="16">
        <v>0</v>
      </c>
      <c r="O60" s="16">
        <v>0</v>
      </c>
      <c r="P60" s="16">
        <v>0</v>
      </c>
      <c r="Q60" s="16">
        <v>0</v>
      </c>
      <c r="R60" s="16">
        <v>0</v>
      </c>
      <c r="S60" s="15" t="s">
        <v>44</v>
      </c>
    </row>
    <row r="61" spans="1:19" x14ac:dyDescent="0.2">
      <c r="A61" s="13" t="s">
        <v>26</v>
      </c>
      <c r="B61" s="14"/>
      <c r="C61" s="14"/>
      <c r="D61" s="14"/>
      <c r="E61" s="13">
        <f t="shared" ref="E61:R61" si="5">SUM(E50:E60)</f>
        <v>483</v>
      </c>
      <c r="F61" s="13">
        <f t="shared" si="5"/>
        <v>1368</v>
      </c>
      <c r="G61" s="13">
        <f t="shared" si="5"/>
        <v>182</v>
      </c>
      <c r="H61" s="13">
        <f t="shared" si="5"/>
        <v>1118</v>
      </c>
      <c r="I61" s="13">
        <f t="shared" si="5"/>
        <v>15</v>
      </c>
      <c r="J61" s="13">
        <f t="shared" si="5"/>
        <v>7</v>
      </c>
      <c r="K61" s="13">
        <f t="shared" si="5"/>
        <v>235</v>
      </c>
      <c r="L61" s="13">
        <f t="shared" si="5"/>
        <v>19</v>
      </c>
      <c r="M61" s="13">
        <f t="shared" si="5"/>
        <v>15</v>
      </c>
      <c r="N61" s="13">
        <f t="shared" si="5"/>
        <v>15</v>
      </c>
      <c r="O61" s="13">
        <f t="shared" si="5"/>
        <v>0</v>
      </c>
      <c r="P61" s="13">
        <f t="shared" si="5"/>
        <v>0</v>
      </c>
      <c r="Q61" s="13">
        <f t="shared" si="5"/>
        <v>0</v>
      </c>
      <c r="R61" s="13">
        <f t="shared" si="5"/>
        <v>0</v>
      </c>
      <c r="S61" s="14"/>
    </row>
    <row r="62" spans="1:19" ht="15" customHeight="1" x14ac:dyDescent="0.2">
      <c r="A62" s="72" t="s">
        <v>184</v>
      </c>
      <c r="B62" s="73"/>
      <c r="C62" s="73"/>
      <c r="D62" s="73"/>
      <c r="E62" s="73"/>
      <c r="F62" s="73"/>
      <c r="G62" s="73"/>
      <c r="H62" s="73"/>
      <c r="I62" s="73"/>
      <c r="J62" s="73"/>
      <c r="K62" s="73"/>
      <c r="L62" s="73"/>
      <c r="M62" s="73"/>
      <c r="N62" s="73"/>
      <c r="O62" s="73"/>
      <c r="P62" s="73"/>
      <c r="Q62" s="73"/>
      <c r="R62" s="73"/>
      <c r="S62" s="74"/>
    </row>
    <row r="63" spans="1:19" ht="108" customHeight="1" x14ac:dyDescent="0.2">
      <c r="A63" s="15" t="s">
        <v>184</v>
      </c>
      <c r="B63" s="15" t="s">
        <v>89</v>
      </c>
      <c r="C63" s="15" t="s">
        <v>43</v>
      </c>
      <c r="D63" s="16" t="s">
        <v>90</v>
      </c>
      <c r="E63" s="16" t="s">
        <v>91</v>
      </c>
      <c r="F63" s="16" t="s">
        <v>92</v>
      </c>
      <c r="G63" s="16" t="s">
        <v>93</v>
      </c>
      <c r="H63" s="16" t="s">
        <v>92</v>
      </c>
      <c r="I63" s="17" t="s">
        <v>94</v>
      </c>
      <c r="J63" s="17" t="s">
        <v>94</v>
      </c>
      <c r="K63" s="16" t="s">
        <v>94</v>
      </c>
      <c r="L63" s="17" t="s">
        <v>94</v>
      </c>
      <c r="M63" s="16" t="s">
        <v>94</v>
      </c>
      <c r="N63" s="16" t="s">
        <v>94</v>
      </c>
      <c r="O63" s="16" t="s">
        <v>94</v>
      </c>
      <c r="P63" s="16" t="s">
        <v>94</v>
      </c>
      <c r="Q63" s="16" t="s">
        <v>94</v>
      </c>
      <c r="R63" s="16" t="s">
        <v>94</v>
      </c>
      <c r="S63" s="15" t="s">
        <v>44</v>
      </c>
    </row>
    <row r="64" spans="1:19" ht="36" x14ac:dyDescent="0.2">
      <c r="A64" s="13" t="s">
        <v>26</v>
      </c>
      <c r="B64" s="34" t="s">
        <v>89</v>
      </c>
      <c r="C64" s="34" t="s">
        <v>43</v>
      </c>
      <c r="D64" s="35" t="s">
        <v>90</v>
      </c>
      <c r="E64" s="35" t="s">
        <v>91</v>
      </c>
      <c r="F64" s="35">
        <v>54</v>
      </c>
      <c r="G64" s="35" t="s">
        <v>93</v>
      </c>
      <c r="H64" s="35">
        <v>54</v>
      </c>
      <c r="I64" s="35" t="s">
        <v>94</v>
      </c>
      <c r="J64" s="35" t="s">
        <v>94</v>
      </c>
      <c r="K64" s="35" t="s">
        <v>94</v>
      </c>
      <c r="L64" s="35" t="s">
        <v>94</v>
      </c>
      <c r="M64" s="35" t="s">
        <v>94</v>
      </c>
      <c r="N64" s="35" t="s">
        <v>94</v>
      </c>
      <c r="O64" s="35" t="s">
        <v>94</v>
      </c>
      <c r="P64" s="35" t="s">
        <v>94</v>
      </c>
      <c r="Q64" s="35" t="s">
        <v>94</v>
      </c>
      <c r="R64" s="35" t="s">
        <v>94</v>
      </c>
      <c r="S64" s="34" t="s">
        <v>44</v>
      </c>
    </row>
    <row r="66" spans="1:19" ht="39.75" customHeight="1" x14ac:dyDescent="0.25">
      <c r="A66" s="36" t="s">
        <v>26</v>
      </c>
      <c r="B66" s="36"/>
      <c r="C66" s="36"/>
      <c r="D66" s="36"/>
      <c r="E66" s="37">
        <f>SUM(E4,E7,E12,E17,E39,E48,E61,E64)</f>
        <v>351490</v>
      </c>
      <c r="F66" s="37">
        <f>SUM(F4,F7,F12,F17,F39,F48,F61,F64)</f>
        <v>52124</v>
      </c>
      <c r="G66" s="37">
        <f t="shared" ref="G66:R66" si="6">SUM(G4,G7,G12,G17,G39,G48,G61,G64)</f>
        <v>8381</v>
      </c>
      <c r="H66" s="37">
        <f t="shared" si="6"/>
        <v>45098</v>
      </c>
      <c r="I66" s="38">
        <f t="shared" si="6"/>
        <v>148</v>
      </c>
      <c r="J66" s="38">
        <f t="shared" si="6"/>
        <v>23</v>
      </c>
      <c r="K66" s="37">
        <f>SUM(K4,K7,K12,K17,K39,K48,K61,K64)</f>
        <v>6390</v>
      </c>
      <c r="L66" s="38">
        <f>SUM(L4,L7,L12,L17,L39,L48,L61,L64)</f>
        <v>1301</v>
      </c>
      <c r="M66" s="37">
        <f t="shared" si="6"/>
        <v>17805</v>
      </c>
      <c r="N66" s="37">
        <f t="shared" si="6"/>
        <v>138</v>
      </c>
      <c r="O66" s="37">
        <f t="shared" si="6"/>
        <v>4602</v>
      </c>
      <c r="P66" s="37">
        <f t="shared" si="6"/>
        <v>30852548</v>
      </c>
      <c r="Q66" s="37">
        <f t="shared" si="6"/>
        <v>96</v>
      </c>
      <c r="R66" s="37">
        <f t="shared" si="6"/>
        <v>2880608</v>
      </c>
      <c r="S66" s="36"/>
    </row>
  </sheetData>
  <mergeCells count="8">
    <mergeCell ref="A49:S49"/>
    <mergeCell ref="A62:S62"/>
    <mergeCell ref="A2:S2"/>
    <mergeCell ref="A5:S5"/>
    <mergeCell ref="A8:S8"/>
    <mergeCell ref="A13:S13"/>
    <mergeCell ref="A18:S18"/>
    <mergeCell ref="A40:S40"/>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C50" sqref="C50"/>
    </sheetView>
  </sheetViews>
  <sheetFormatPr defaultRowHeight="12.75" x14ac:dyDescent="0.2"/>
  <cols>
    <col min="1" max="1" width="39.5703125" bestFit="1" customWidth="1"/>
    <col min="2" max="2" width="25.42578125" customWidth="1"/>
    <col min="3" max="3" width="22" customWidth="1"/>
    <col min="4" max="4" width="14" customWidth="1"/>
    <col min="5" max="5" width="13.85546875" customWidth="1"/>
    <col min="6" max="6" width="15.140625" customWidth="1"/>
    <col min="7" max="7" width="15.42578125" customWidth="1"/>
    <col min="8" max="8" width="14.85546875" customWidth="1"/>
    <col min="9" max="9" width="16.7109375" customWidth="1"/>
    <col min="10" max="11" width="15.140625" customWidth="1"/>
  </cols>
  <sheetData>
    <row r="1" spans="1:13" x14ac:dyDescent="0.2">
      <c r="B1" s="69" t="s">
        <v>95</v>
      </c>
      <c r="C1" s="85" t="s">
        <v>96</v>
      </c>
      <c r="D1" s="86"/>
      <c r="E1" s="86"/>
      <c r="F1" s="86"/>
      <c r="G1" s="85" t="s">
        <v>97</v>
      </c>
      <c r="H1" s="86"/>
      <c r="I1" s="86"/>
      <c r="J1" s="86"/>
      <c r="K1" s="86"/>
    </row>
    <row r="2" spans="1:13" x14ac:dyDescent="0.2">
      <c r="B2" s="87" t="s">
        <v>98</v>
      </c>
      <c r="C2" s="87" t="s">
        <v>99</v>
      </c>
      <c r="D2" s="87" t="s">
        <v>100</v>
      </c>
      <c r="E2" s="89"/>
      <c r="F2" s="89"/>
      <c r="G2" s="87" t="s">
        <v>101</v>
      </c>
      <c r="H2" s="87" t="s">
        <v>102</v>
      </c>
      <c r="I2" s="87" t="s">
        <v>103</v>
      </c>
      <c r="J2" s="87" t="s">
        <v>104</v>
      </c>
      <c r="K2" s="90" t="s">
        <v>105</v>
      </c>
    </row>
    <row r="3" spans="1:13" ht="25.5" x14ac:dyDescent="0.2">
      <c r="B3" s="88"/>
      <c r="C3" s="88"/>
      <c r="D3" s="69" t="s">
        <v>106</v>
      </c>
      <c r="E3" s="69" t="s">
        <v>107</v>
      </c>
      <c r="F3" s="69" t="s">
        <v>108</v>
      </c>
      <c r="G3" s="88"/>
      <c r="H3" s="88"/>
      <c r="I3" s="88"/>
      <c r="J3" s="88"/>
      <c r="K3" s="91"/>
    </row>
    <row r="4" spans="1:13" x14ac:dyDescent="0.2">
      <c r="B4" s="69" t="s">
        <v>109</v>
      </c>
      <c r="C4" s="69" t="s">
        <v>109</v>
      </c>
      <c r="D4" s="69" t="s">
        <v>109</v>
      </c>
      <c r="E4" s="69" t="s">
        <v>109</v>
      </c>
      <c r="F4" s="69" t="s">
        <v>109</v>
      </c>
      <c r="G4" s="69" t="s">
        <v>109</v>
      </c>
      <c r="H4" s="69" t="s">
        <v>109</v>
      </c>
      <c r="I4" s="69" t="s">
        <v>109</v>
      </c>
      <c r="J4" s="69" t="s">
        <v>109</v>
      </c>
      <c r="K4" s="51" t="s">
        <v>109</v>
      </c>
    </row>
    <row r="5" spans="1:13" ht="15.75" hidden="1" x14ac:dyDescent="0.25">
      <c r="A5" s="77" t="s">
        <v>110</v>
      </c>
      <c r="B5" s="77"/>
      <c r="C5" s="77"/>
      <c r="D5" s="77"/>
      <c r="E5" s="77"/>
      <c r="F5" s="78"/>
      <c r="G5" s="78"/>
      <c r="H5" s="78"/>
      <c r="I5" s="78"/>
      <c r="J5" s="78"/>
      <c r="K5" s="78"/>
    </row>
    <row r="6" spans="1:13" hidden="1" x14ac:dyDescent="0.2">
      <c r="A6" s="52"/>
      <c r="B6" s="53"/>
      <c r="C6" s="53"/>
      <c r="D6" s="53"/>
      <c r="E6" s="53"/>
      <c r="F6" s="53"/>
      <c r="G6" s="53"/>
      <c r="H6" s="53"/>
      <c r="I6" s="53"/>
      <c r="J6" s="53"/>
      <c r="K6" s="53"/>
    </row>
    <row r="7" spans="1:13" ht="15.75" hidden="1" x14ac:dyDescent="0.25">
      <c r="A7" s="77" t="s">
        <v>111</v>
      </c>
      <c r="B7" s="77"/>
      <c r="C7" s="77"/>
      <c r="D7" s="77"/>
      <c r="E7" s="77"/>
      <c r="F7" s="78"/>
      <c r="G7" s="78"/>
      <c r="H7" s="78"/>
      <c r="I7" s="78"/>
      <c r="J7" s="78"/>
      <c r="K7" s="78"/>
    </row>
    <row r="8" spans="1:13" hidden="1" x14ac:dyDescent="0.2">
      <c r="A8" s="52"/>
      <c r="B8" s="53"/>
      <c r="C8" s="53"/>
      <c r="D8" s="53"/>
      <c r="E8" s="53"/>
      <c r="F8" s="53"/>
      <c r="G8" s="53"/>
      <c r="H8" s="53"/>
      <c r="I8" s="53"/>
      <c r="J8" s="53"/>
      <c r="K8" s="53"/>
    </row>
    <row r="9" spans="1:13" ht="15.75" hidden="1" x14ac:dyDescent="0.25">
      <c r="A9" s="77" t="s">
        <v>25</v>
      </c>
      <c r="B9" s="77"/>
      <c r="C9" s="77"/>
      <c r="D9" s="77"/>
      <c r="E9" s="77"/>
      <c r="F9" s="78"/>
      <c r="G9" s="78"/>
      <c r="H9" s="78"/>
      <c r="I9" s="78"/>
      <c r="J9" s="78"/>
      <c r="K9" s="78"/>
    </row>
    <row r="10" spans="1:13" hidden="1" x14ac:dyDescent="0.2">
      <c r="A10" s="54"/>
      <c r="B10" s="53"/>
      <c r="C10" s="53"/>
      <c r="D10" s="53"/>
      <c r="E10" s="53"/>
      <c r="F10" s="53"/>
      <c r="G10" s="53"/>
      <c r="H10" s="53"/>
      <c r="I10" s="53"/>
      <c r="J10" s="53"/>
      <c r="K10" s="53"/>
    </row>
    <row r="11" spans="1:13" ht="15.75" hidden="1" x14ac:dyDescent="0.25">
      <c r="A11" s="77" t="s">
        <v>112</v>
      </c>
      <c r="B11" s="77"/>
      <c r="C11" s="77"/>
      <c r="D11" s="77"/>
      <c r="E11" s="77"/>
      <c r="F11" s="78"/>
      <c r="G11" s="78"/>
      <c r="H11" s="78"/>
      <c r="I11" s="78"/>
      <c r="J11" s="78"/>
      <c r="K11" s="78"/>
    </row>
    <row r="12" spans="1:13" hidden="1" x14ac:dyDescent="0.2">
      <c r="A12" s="54"/>
      <c r="B12" s="53"/>
      <c r="C12" s="53"/>
      <c r="D12" s="53"/>
      <c r="E12" s="53"/>
      <c r="F12" s="53"/>
      <c r="G12" s="53"/>
      <c r="H12" s="53"/>
      <c r="I12" s="53"/>
      <c r="J12" s="53"/>
      <c r="K12" s="53"/>
      <c r="L12" s="55"/>
      <c r="M12" s="55"/>
    </row>
    <row r="13" spans="1:13" ht="15.75" x14ac:dyDescent="0.25">
      <c r="A13" s="77" t="s">
        <v>113</v>
      </c>
      <c r="B13" s="77"/>
      <c r="C13" s="77"/>
      <c r="D13" s="77"/>
      <c r="E13" s="77"/>
      <c r="F13" s="78"/>
      <c r="G13" s="78"/>
      <c r="H13" s="78"/>
      <c r="I13" s="78"/>
      <c r="J13" s="78"/>
      <c r="K13" s="78"/>
    </row>
    <row r="14" spans="1:13" x14ac:dyDescent="0.2">
      <c r="A14" s="56" t="s">
        <v>114</v>
      </c>
      <c r="B14" s="79">
        <v>12437</v>
      </c>
      <c r="C14" s="79">
        <v>1508</v>
      </c>
      <c r="D14" s="79">
        <v>1351</v>
      </c>
      <c r="E14" s="79">
        <v>157</v>
      </c>
      <c r="F14" s="82" t="s">
        <v>34</v>
      </c>
      <c r="G14" s="82" t="s">
        <v>34</v>
      </c>
      <c r="H14" s="82" t="s">
        <v>34</v>
      </c>
      <c r="I14" s="82" t="s">
        <v>34</v>
      </c>
      <c r="J14" s="82" t="s">
        <v>34</v>
      </c>
      <c r="K14" s="82" t="s">
        <v>34</v>
      </c>
    </row>
    <row r="15" spans="1:13" ht="15.75" hidden="1" x14ac:dyDescent="0.2">
      <c r="A15" s="57" t="s">
        <v>27</v>
      </c>
      <c r="B15" s="80"/>
      <c r="C15" s="80"/>
      <c r="D15" s="80"/>
      <c r="E15" s="80"/>
      <c r="F15" s="83"/>
      <c r="G15" s="83" t="s">
        <v>34</v>
      </c>
      <c r="H15" s="83" t="s">
        <v>34</v>
      </c>
      <c r="I15" s="83" t="s">
        <v>34</v>
      </c>
      <c r="J15" s="83" t="s">
        <v>34</v>
      </c>
      <c r="K15" s="83" t="s">
        <v>34</v>
      </c>
    </row>
    <row r="16" spans="1:13" s="58" customFormat="1" hidden="1" x14ac:dyDescent="0.2">
      <c r="A16" s="56"/>
      <c r="B16" s="80"/>
      <c r="C16" s="80"/>
      <c r="D16" s="80"/>
      <c r="E16" s="80"/>
      <c r="F16" s="83"/>
      <c r="G16" s="83" t="s">
        <v>34</v>
      </c>
      <c r="H16" s="83" t="s">
        <v>34</v>
      </c>
      <c r="I16" s="83" t="s">
        <v>34</v>
      </c>
      <c r="J16" s="83" t="s">
        <v>34</v>
      </c>
      <c r="K16" s="83" t="s">
        <v>34</v>
      </c>
    </row>
    <row r="17" spans="1:11" ht="15.75" hidden="1" x14ac:dyDescent="0.2">
      <c r="A17" s="57" t="s">
        <v>115</v>
      </c>
      <c r="B17" s="80"/>
      <c r="C17" s="80"/>
      <c r="D17" s="80"/>
      <c r="E17" s="80"/>
      <c r="F17" s="83"/>
      <c r="G17" s="83" t="s">
        <v>34</v>
      </c>
      <c r="H17" s="83" t="s">
        <v>34</v>
      </c>
      <c r="I17" s="83" t="s">
        <v>34</v>
      </c>
      <c r="J17" s="83" t="s">
        <v>34</v>
      </c>
      <c r="K17" s="83" t="s">
        <v>34</v>
      </c>
    </row>
    <row r="18" spans="1:11" hidden="1" x14ac:dyDescent="0.2">
      <c r="A18" s="56"/>
      <c r="B18" s="80"/>
      <c r="C18" s="80"/>
      <c r="D18" s="80"/>
      <c r="E18" s="80"/>
      <c r="F18" s="83"/>
      <c r="G18" s="83" t="s">
        <v>34</v>
      </c>
      <c r="H18" s="83" t="s">
        <v>34</v>
      </c>
      <c r="I18" s="83" t="s">
        <v>34</v>
      </c>
      <c r="J18" s="83" t="s">
        <v>34</v>
      </c>
      <c r="K18" s="83" t="s">
        <v>34</v>
      </c>
    </row>
    <row r="19" spans="1:11" ht="15.75" hidden="1" x14ac:dyDescent="0.2">
      <c r="A19" s="57" t="s">
        <v>24</v>
      </c>
      <c r="B19" s="80"/>
      <c r="C19" s="80"/>
      <c r="D19" s="80"/>
      <c r="E19" s="80"/>
      <c r="F19" s="83"/>
      <c r="G19" s="83" t="s">
        <v>34</v>
      </c>
      <c r="H19" s="83" t="s">
        <v>34</v>
      </c>
      <c r="I19" s="83" t="s">
        <v>34</v>
      </c>
      <c r="J19" s="83" t="s">
        <v>34</v>
      </c>
      <c r="K19" s="83" t="s">
        <v>34</v>
      </c>
    </row>
    <row r="20" spans="1:11" hidden="1" x14ac:dyDescent="0.2">
      <c r="A20" s="56"/>
      <c r="B20" s="80"/>
      <c r="C20" s="80"/>
      <c r="D20" s="80"/>
      <c r="E20" s="80"/>
      <c r="F20" s="83"/>
      <c r="G20" s="83" t="s">
        <v>34</v>
      </c>
      <c r="H20" s="83" t="s">
        <v>34</v>
      </c>
      <c r="I20" s="83" t="s">
        <v>34</v>
      </c>
      <c r="J20" s="83" t="s">
        <v>34</v>
      </c>
      <c r="K20" s="83" t="s">
        <v>34</v>
      </c>
    </row>
    <row r="21" spans="1:11" ht="15.75" hidden="1" x14ac:dyDescent="0.2">
      <c r="A21" s="57" t="s">
        <v>116</v>
      </c>
      <c r="B21" s="80"/>
      <c r="C21" s="80"/>
      <c r="D21" s="80"/>
      <c r="E21" s="80"/>
      <c r="F21" s="83"/>
      <c r="G21" s="83" t="s">
        <v>34</v>
      </c>
      <c r="H21" s="83" t="s">
        <v>34</v>
      </c>
      <c r="I21" s="83" t="s">
        <v>34</v>
      </c>
      <c r="J21" s="83" t="s">
        <v>34</v>
      </c>
      <c r="K21" s="83" t="s">
        <v>34</v>
      </c>
    </row>
    <row r="22" spans="1:11" hidden="1" x14ac:dyDescent="0.2">
      <c r="A22" s="56"/>
      <c r="B22" s="80"/>
      <c r="C22" s="80"/>
      <c r="D22" s="80"/>
      <c r="E22" s="80"/>
      <c r="F22" s="83"/>
      <c r="G22" s="83" t="s">
        <v>34</v>
      </c>
      <c r="H22" s="83" t="s">
        <v>34</v>
      </c>
      <c r="I22" s="83" t="s">
        <v>34</v>
      </c>
      <c r="J22" s="83" t="s">
        <v>34</v>
      </c>
      <c r="K22" s="83" t="s">
        <v>34</v>
      </c>
    </row>
    <row r="23" spans="1:11" ht="15.75" hidden="1" x14ac:dyDescent="0.2">
      <c r="A23" s="57" t="s">
        <v>117</v>
      </c>
      <c r="B23" s="80"/>
      <c r="C23" s="80"/>
      <c r="D23" s="80"/>
      <c r="E23" s="80"/>
      <c r="F23" s="83"/>
      <c r="G23" s="83" t="s">
        <v>34</v>
      </c>
      <c r="H23" s="83" t="s">
        <v>34</v>
      </c>
      <c r="I23" s="83" t="s">
        <v>34</v>
      </c>
      <c r="J23" s="83" t="s">
        <v>34</v>
      </c>
      <c r="K23" s="83" t="s">
        <v>34</v>
      </c>
    </row>
    <row r="24" spans="1:11" hidden="1" x14ac:dyDescent="0.2">
      <c r="A24" s="59"/>
      <c r="B24" s="80"/>
      <c r="C24" s="80"/>
      <c r="D24" s="80"/>
      <c r="E24" s="80"/>
      <c r="F24" s="83"/>
      <c r="G24" s="83" t="s">
        <v>34</v>
      </c>
      <c r="H24" s="83" t="s">
        <v>34</v>
      </c>
      <c r="I24" s="83" t="s">
        <v>34</v>
      </c>
      <c r="J24" s="83" t="s">
        <v>34</v>
      </c>
      <c r="K24" s="83" t="s">
        <v>34</v>
      </c>
    </row>
    <row r="25" spans="1:11" x14ac:dyDescent="0.2">
      <c r="A25" s="59" t="s">
        <v>118</v>
      </c>
      <c r="B25" s="81"/>
      <c r="C25" s="81"/>
      <c r="D25" s="81"/>
      <c r="E25" s="81"/>
      <c r="F25" s="84"/>
      <c r="G25" s="84" t="s">
        <v>34</v>
      </c>
      <c r="H25" s="84" t="s">
        <v>34</v>
      </c>
      <c r="I25" s="84" t="s">
        <v>34</v>
      </c>
      <c r="J25" s="84" t="s">
        <v>34</v>
      </c>
      <c r="K25" s="84" t="s">
        <v>34</v>
      </c>
    </row>
    <row r="26" spans="1:11" ht="38.25" x14ac:dyDescent="0.2">
      <c r="A26" s="60" t="s">
        <v>33</v>
      </c>
      <c r="B26" s="61">
        <v>37</v>
      </c>
      <c r="C26" s="61">
        <v>10</v>
      </c>
      <c r="D26" s="61">
        <v>10</v>
      </c>
      <c r="E26" s="61">
        <v>0</v>
      </c>
      <c r="F26" s="62" t="s">
        <v>34</v>
      </c>
      <c r="G26" s="62" t="s">
        <v>34</v>
      </c>
      <c r="H26" s="62" t="s">
        <v>34</v>
      </c>
      <c r="I26" s="62" t="s">
        <v>34</v>
      </c>
      <c r="J26" s="62" t="s">
        <v>34</v>
      </c>
      <c r="K26" s="62" t="s">
        <v>34</v>
      </c>
    </row>
    <row r="27" spans="1:11" ht="15" x14ac:dyDescent="0.2">
      <c r="A27" s="63" t="s">
        <v>26</v>
      </c>
      <c r="B27" s="64">
        <f>SUM(B14:B26)</f>
        <v>12474</v>
      </c>
      <c r="C27" s="64">
        <f t="shared" ref="C27:E27" si="0">SUM(C14:C26)</f>
        <v>1518</v>
      </c>
      <c r="D27" s="64">
        <f t="shared" si="0"/>
        <v>1361</v>
      </c>
      <c r="E27" s="64">
        <f t="shared" si="0"/>
        <v>157</v>
      </c>
      <c r="F27" s="65"/>
      <c r="G27" s="65"/>
      <c r="H27" s="65"/>
      <c r="I27" s="65"/>
      <c r="J27" s="65"/>
      <c r="K27" s="65"/>
    </row>
    <row r="28" spans="1:11" ht="15" x14ac:dyDescent="0.25">
      <c r="A28" s="66"/>
      <c r="B28" s="67"/>
      <c r="C28" s="67"/>
      <c r="D28" s="67"/>
      <c r="E28" s="68"/>
      <c r="F28" s="68"/>
      <c r="G28" s="68"/>
      <c r="H28" s="68"/>
      <c r="I28" s="68"/>
      <c r="J28" s="68"/>
      <c r="K28" s="68"/>
    </row>
    <row r="30" spans="1:11" ht="18.75" x14ac:dyDescent="0.2">
      <c r="A30" s="75"/>
      <c r="B30" s="75"/>
      <c r="C30" s="75"/>
      <c r="D30" s="75"/>
      <c r="E30" s="75"/>
      <c r="F30" s="75"/>
      <c r="G30" s="75"/>
      <c r="H30" s="75"/>
      <c r="I30" s="75"/>
      <c r="J30" s="75"/>
      <c r="K30" s="75"/>
    </row>
    <row r="31" spans="1:11" ht="18.75" x14ac:dyDescent="0.2">
      <c r="A31" s="75"/>
      <c r="B31" s="75"/>
      <c r="C31" s="75"/>
      <c r="D31" s="75"/>
      <c r="E31" s="75"/>
      <c r="F31" s="75"/>
      <c r="G31" s="75"/>
      <c r="H31" s="75"/>
      <c r="I31" s="75"/>
      <c r="J31" s="75"/>
      <c r="K31" s="75"/>
    </row>
    <row r="32" spans="1:11" ht="18.75" x14ac:dyDescent="0.2">
      <c r="A32" s="75"/>
      <c r="B32" s="75"/>
      <c r="C32" s="75"/>
      <c r="D32" s="75"/>
      <c r="E32" s="75"/>
      <c r="F32" s="75"/>
      <c r="G32" s="75"/>
      <c r="H32" s="75"/>
      <c r="I32" s="75"/>
      <c r="J32" s="75"/>
      <c r="K32" s="75"/>
    </row>
    <row r="33" spans="1:11" ht="18.75" x14ac:dyDescent="0.2">
      <c r="A33" s="75"/>
      <c r="B33" s="75"/>
      <c r="C33" s="75"/>
      <c r="D33" s="75"/>
      <c r="E33" s="75"/>
      <c r="F33" s="75"/>
      <c r="G33" s="75"/>
      <c r="H33" s="75"/>
      <c r="I33" s="75"/>
      <c r="J33" s="75"/>
      <c r="K33" s="75"/>
    </row>
    <row r="34" spans="1:11" ht="18.75" x14ac:dyDescent="0.2">
      <c r="A34" s="75"/>
      <c r="B34" s="75"/>
      <c r="C34" s="75"/>
      <c r="D34" s="75"/>
      <c r="E34" s="75"/>
      <c r="F34" s="75"/>
      <c r="G34" s="75"/>
      <c r="H34" s="75"/>
      <c r="I34" s="75"/>
      <c r="J34" s="75"/>
      <c r="K34" s="75"/>
    </row>
    <row r="35" spans="1:11" ht="18.75" x14ac:dyDescent="0.2">
      <c r="A35" s="76"/>
      <c r="B35" s="76"/>
      <c r="C35" s="76"/>
      <c r="D35" s="76"/>
      <c r="E35" s="76"/>
      <c r="F35" s="76"/>
      <c r="G35" s="76"/>
      <c r="H35" s="76"/>
      <c r="I35" s="76"/>
      <c r="J35" s="76"/>
      <c r="K35" s="76"/>
    </row>
    <row r="36" spans="1:11" ht="18.75" x14ac:dyDescent="0.2">
      <c r="A36" s="75"/>
      <c r="B36" s="75"/>
      <c r="C36" s="75"/>
      <c r="D36" s="75"/>
      <c r="E36" s="75"/>
      <c r="F36" s="75"/>
      <c r="G36" s="75"/>
      <c r="H36" s="75"/>
      <c r="I36" s="75"/>
      <c r="J36" s="75"/>
      <c r="K36" s="75"/>
    </row>
    <row r="37" spans="1:11" ht="18.75" x14ac:dyDescent="0.2">
      <c r="A37" s="75"/>
      <c r="B37" s="75"/>
      <c r="C37" s="75"/>
      <c r="D37" s="75"/>
      <c r="E37" s="75"/>
      <c r="F37" s="75"/>
      <c r="G37" s="75"/>
      <c r="H37" s="75"/>
      <c r="I37" s="75"/>
      <c r="J37" s="75"/>
      <c r="K37" s="75"/>
    </row>
    <row r="38" spans="1:11" ht="18.75" x14ac:dyDescent="0.2">
      <c r="A38" s="75"/>
      <c r="B38" s="75"/>
      <c r="C38" s="75"/>
      <c r="D38" s="75"/>
      <c r="E38" s="75"/>
      <c r="F38" s="75"/>
      <c r="G38" s="75"/>
      <c r="H38" s="75"/>
      <c r="I38" s="75"/>
      <c r="J38" s="75"/>
      <c r="K38" s="75"/>
    </row>
    <row r="39" spans="1:11" ht="18.75" x14ac:dyDescent="0.2">
      <c r="A39" s="75"/>
      <c r="B39" s="75"/>
      <c r="C39" s="75"/>
      <c r="D39" s="75"/>
      <c r="E39" s="75"/>
      <c r="F39" s="75"/>
      <c r="G39" s="75"/>
      <c r="H39" s="75"/>
      <c r="I39" s="75"/>
      <c r="J39" s="75"/>
      <c r="K39" s="75"/>
    </row>
  </sheetData>
  <mergeCells count="35">
    <mergeCell ref="C1:F1"/>
    <mergeCell ref="G1:K1"/>
    <mergeCell ref="B2:B3"/>
    <mergeCell ref="C2:C3"/>
    <mergeCell ref="D2:F2"/>
    <mergeCell ref="G2:G3"/>
    <mergeCell ref="H2:H3"/>
    <mergeCell ref="I2:I3"/>
    <mergeCell ref="J2:J3"/>
    <mergeCell ref="K2:K3"/>
    <mergeCell ref="A30:K30"/>
    <mergeCell ref="A5:K5"/>
    <mergeCell ref="A7:K7"/>
    <mergeCell ref="A9:K9"/>
    <mergeCell ref="A11:K11"/>
    <mergeCell ref="A13:K13"/>
    <mergeCell ref="B14:B25"/>
    <mergeCell ref="C14:C25"/>
    <mergeCell ref="D14:D25"/>
    <mergeCell ref="E14:E25"/>
    <mergeCell ref="F14:F25"/>
    <mergeCell ref="G14:G25"/>
    <mergeCell ref="H14:H25"/>
    <mergeCell ref="I14:I25"/>
    <mergeCell ref="J14:J25"/>
    <mergeCell ref="K14:K25"/>
    <mergeCell ref="A37:K37"/>
    <mergeCell ref="A38:K38"/>
    <mergeCell ref="A39:K39"/>
    <mergeCell ref="A31:K31"/>
    <mergeCell ref="A32:K32"/>
    <mergeCell ref="A33:K33"/>
    <mergeCell ref="A34:K34"/>
    <mergeCell ref="A35:K35"/>
    <mergeCell ref="A36:K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topLeftCell="C1" workbookViewId="0">
      <selection activeCell="F3" sqref="F3"/>
    </sheetView>
  </sheetViews>
  <sheetFormatPr defaultColWidth="20.42578125" defaultRowHeight="12.75" x14ac:dyDescent="0.2"/>
  <cols>
    <col min="1" max="2" width="20.42578125" customWidth="1"/>
    <col min="221" max="221" width="20.42578125" customWidth="1"/>
    <col min="222" max="222" width="14.140625" customWidth="1"/>
    <col min="223" max="227" width="20.42578125" customWidth="1"/>
    <col min="228" max="228" width="46.140625" customWidth="1"/>
    <col min="477" max="477" width="20.42578125" customWidth="1"/>
    <col min="478" max="478" width="14.140625" customWidth="1"/>
    <col min="479" max="483" width="20.42578125" customWidth="1"/>
    <col min="484" max="484" width="46.140625" customWidth="1"/>
    <col min="733" max="733" width="20.42578125" customWidth="1"/>
    <col min="734" max="734" width="14.140625" customWidth="1"/>
    <col min="735" max="739" width="20.42578125" customWidth="1"/>
    <col min="740" max="740" width="46.140625" customWidth="1"/>
    <col min="989" max="989" width="20.42578125" customWidth="1"/>
    <col min="990" max="990" width="14.140625" customWidth="1"/>
    <col min="991" max="995" width="20.42578125" customWidth="1"/>
    <col min="996" max="996" width="46.140625" customWidth="1"/>
    <col min="1245" max="1245" width="20.42578125" customWidth="1"/>
    <col min="1246" max="1246" width="14.140625" customWidth="1"/>
    <col min="1247" max="1251" width="20.42578125" customWidth="1"/>
    <col min="1252" max="1252" width="46.140625" customWidth="1"/>
    <col min="1501" max="1501" width="20.42578125" customWidth="1"/>
    <col min="1502" max="1502" width="14.140625" customWidth="1"/>
    <col min="1503" max="1507" width="20.42578125" customWidth="1"/>
    <col min="1508" max="1508" width="46.140625" customWidth="1"/>
    <col min="1757" max="1757" width="20.42578125" customWidth="1"/>
    <col min="1758" max="1758" width="14.140625" customWidth="1"/>
    <col min="1759" max="1763" width="20.42578125" customWidth="1"/>
    <col min="1764" max="1764" width="46.140625" customWidth="1"/>
    <col min="2013" max="2013" width="20.42578125" customWidth="1"/>
    <col min="2014" max="2014" width="14.140625" customWidth="1"/>
    <col min="2015" max="2019" width="20.42578125" customWidth="1"/>
    <col min="2020" max="2020" width="46.140625" customWidth="1"/>
    <col min="2269" max="2269" width="20.42578125" customWidth="1"/>
    <col min="2270" max="2270" width="14.140625" customWidth="1"/>
    <col min="2271" max="2275" width="20.42578125" customWidth="1"/>
    <col min="2276" max="2276" width="46.140625" customWidth="1"/>
    <col min="2525" max="2525" width="20.42578125" customWidth="1"/>
    <col min="2526" max="2526" width="14.140625" customWidth="1"/>
    <col min="2527" max="2531" width="20.42578125" customWidth="1"/>
    <col min="2532" max="2532" width="46.140625" customWidth="1"/>
    <col min="2781" max="2781" width="20.42578125" customWidth="1"/>
    <col min="2782" max="2782" width="14.140625" customWidth="1"/>
    <col min="2783" max="2787" width="20.42578125" customWidth="1"/>
    <col min="2788" max="2788" width="46.140625" customWidth="1"/>
    <col min="3037" max="3037" width="20.42578125" customWidth="1"/>
    <col min="3038" max="3038" width="14.140625" customWidth="1"/>
    <col min="3039" max="3043" width="20.42578125" customWidth="1"/>
    <col min="3044" max="3044" width="46.140625" customWidth="1"/>
    <col min="3293" max="3293" width="20.42578125" customWidth="1"/>
    <col min="3294" max="3294" width="14.140625" customWidth="1"/>
    <col min="3295" max="3299" width="20.42578125" customWidth="1"/>
    <col min="3300" max="3300" width="46.140625" customWidth="1"/>
    <col min="3549" max="3549" width="20.42578125" customWidth="1"/>
    <col min="3550" max="3550" width="14.140625" customWidth="1"/>
    <col min="3551" max="3555" width="20.42578125" customWidth="1"/>
    <col min="3556" max="3556" width="46.140625" customWidth="1"/>
    <col min="3805" max="3805" width="20.42578125" customWidth="1"/>
    <col min="3806" max="3806" width="14.140625" customWidth="1"/>
    <col min="3807" max="3811" width="20.42578125" customWidth="1"/>
    <col min="3812" max="3812" width="46.140625" customWidth="1"/>
    <col min="4061" max="4061" width="20.42578125" customWidth="1"/>
    <col min="4062" max="4062" width="14.140625" customWidth="1"/>
    <col min="4063" max="4067" width="20.42578125" customWidth="1"/>
    <col min="4068" max="4068" width="46.140625" customWidth="1"/>
    <col min="4317" max="4317" width="20.42578125" customWidth="1"/>
    <col min="4318" max="4318" width="14.140625" customWidth="1"/>
    <col min="4319" max="4323" width="20.42578125" customWidth="1"/>
    <col min="4324" max="4324" width="46.140625" customWidth="1"/>
    <col min="4573" max="4573" width="20.42578125" customWidth="1"/>
    <col min="4574" max="4574" width="14.140625" customWidth="1"/>
    <col min="4575" max="4579" width="20.42578125" customWidth="1"/>
    <col min="4580" max="4580" width="46.140625" customWidth="1"/>
    <col min="4829" max="4829" width="20.42578125" customWidth="1"/>
    <col min="4830" max="4830" width="14.140625" customWidth="1"/>
    <col min="4831" max="4835" width="20.42578125" customWidth="1"/>
    <col min="4836" max="4836" width="46.140625" customWidth="1"/>
    <col min="5085" max="5085" width="20.42578125" customWidth="1"/>
    <col min="5086" max="5086" width="14.140625" customWidth="1"/>
    <col min="5087" max="5091" width="20.42578125" customWidth="1"/>
    <col min="5092" max="5092" width="46.140625" customWidth="1"/>
    <col min="5341" max="5341" width="20.42578125" customWidth="1"/>
    <col min="5342" max="5342" width="14.140625" customWidth="1"/>
    <col min="5343" max="5347" width="20.42578125" customWidth="1"/>
    <col min="5348" max="5348" width="46.140625" customWidth="1"/>
    <col min="5597" max="5597" width="20.42578125" customWidth="1"/>
    <col min="5598" max="5598" width="14.140625" customWidth="1"/>
    <col min="5599" max="5603" width="20.42578125" customWidth="1"/>
    <col min="5604" max="5604" width="46.140625" customWidth="1"/>
    <col min="5853" max="5853" width="20.42578125" customWidth="1"/>
    <col min="5854" max="5854" width="14.140625" customWidth="1"/>
    <col min="5855" max="5859" width="20.42578125" customWidth="1"/>
    <col min="5860" max="5860" width="46.140625" customWidth="1"/>
    <col min="6109" max="6109" width="20.42578125" customWidth="1"/>
    <col min="6110" max="6110" width="14.140625" customWidth="1"/>
    <col min="6111" max="6115" width="20.42578125" customWidth="1"/>
    <col min="6116" max="6116" width="46.140625" customWidth="1"/>
    <col min="6365" max="6365" width="20.42578125" customWidth="1"/>
    <col min="6366" max="6366" width="14.140625" customWidth="1"/>
    <col min="6367" max="6371" width="20.42578125" customWidth="1"/>
    <col min="6372" max="6372" width="46.140625" customWidth="1"/>
    <col min="6621" max="6621" width="20.42578125" customWidth="1"/>
    <col min="6622" max="6622" width="14.140625" customWidth="1"/>
    <col min="6623" max="6627" width="20.42578125" customWidth="1"/>
    <col min="6628" max="6628" width="46.140625" customWidth="1"/>
    <col min="6877" max="6877" width="20.42578125" customWidth="1"/>
    <col min="6878" max="6878" width="14.140625" customWidth="1"/>
    <col min="6879" max="6883" width="20.42578125" customWidth="1"/>
    <col min="6884" max="6884" width="46.140625" customWidth="1"/>
    <col min="7133" max="7133" width="20.42578125" customWidth="1"/>
    <col min="7134" max="7134" width="14.140625" customWidth="1"/>
    <col min="7135" max="7139" width="20.42578125" customWidth="1"/>
    <col min="7140" max="7140" width="46.140625" customWidth="1"/>
    <col min="7389" max="7389" width="20.42578125" customWidth="1"/>
    <col min="7390" max="7390" width="14.140625" customWidth="1"/>
    <col min="7391" max="7395" width="20.42578125" customWidth="1"/>
    <col min="7396" max="7396" width="46.140625" customWidth="1"/>
    <col min="7645" max="7645" width="20.42578125" customWidth="1"/>
    <col min="7646" max="7646" width="14.140625" customWidth="1"/>
    <col min="7647" max="7651" width="20.42578125" customWidth="1"/>
    <col min="7652" max="7652" width="46.140625" customWidth="1"/>
    <col min="7901" max="7901" width="20.42578125" customWidth="1"/>
    <col min="7902" max="7902" width="14.140625" customWidth="1"/>
    <col min="7903" max="7907" width="20.42578125" customWidth="1"/>
    <col min="7908" max="7908" width="46.140625" customWidth="1"/>
    <col min="8157" max="8157" width="20.42578125" customWidth="1"/>
    <col min="8158" max="8158" width="14.140625" customWidth="1"/>
    <col min="8159" max="8163" width="20.42578125" customWidth="1"/>
    <col min="8164" max="8164" width="46.140625" customWidth="1"/>
    <col min="8413" max="8413" width="20.42578125" customWidth="1"/>
    <col min="8414" max="8414" width="14.140625" customWidth="1"/>
    <col min="8415" max="8419" width="20.42578125" customWidth="1"/>
    <col min="8420" max="8420" width="46.140625" customWidth="1"/>
    <col min="8669" max="8669" width="20.42578125" customWidth="1"/>
    <col min="8670" max="8670" width="14.140625" customWidth="1"/>
    <col min="8671" max="8675" width="20.42578125" customWidth="1"/>
    <col min="8676" max="8676" width="46.140625" customWidth="1"/>
    <col min="8925" max="8925" width="20.42578125" customWidth="1"/>
    <col min="8926" max="8926" width="14.140625" customWidth="1"/>
    <col min="8927" max="8931" width="20.42578125" customWidth="1"/>
    <col min="8932" max="8932" width="46.140625" customWidth="1"/>
    <col min="9181" max="9181" width="20.42578125" customWidth="1"/>
    <col min="9182" max="9182" width="14.140625" customWidth="1"/>
    <col min="9183" max="9187" width="20.42578125" customWidth="1"/>
    <col min="9188" max="9188" width="46.140625" customWidth="1"/>
    <col min="9437" max="9437" width="20.42578125" customWidth="1"/>
    <col min="9438" max="9438" width="14.140625" customWidth="1"/>
    <col min="9439" max="9443" width="20.42578125" customWidth="1"/>
    <col min="9444" max="9444" width="46.140625" customWidth="1"/>
    <col min="9693" max="9693" width="20.42578125" customWidth="1"/>
    <col min="9694" max="9694" width="14.140625" customWidth="1"/>
    <col min="9695" max="9699" width="20.42578125" customWidth="1"/>
    <col min="9700" max="9700" width="46.140625" customWidth="1"/>
    <col min="9949" max="9949" width="20.42578125" customWidth="1"/>
    <col min="9950" max="9950" width="14.140625" customWidth="1"/>
    <col min="9951" max="9955" width="20.42578125" customWidth="1"/>
    <col min="9956" max="9956" width="46.140625" customWidth="1"/>
    <col min="10205" max="10205" width="20.42578125" customWidth="1"/>
    <col min="10206" max="10206" width="14.140625" customWidth="1"/>
    <col min="10207" max="10211" width="20.42578125" customWidth="1"/>
    <col min="10212" max="10212" width="46.140625" customWidth="1"/>
    <col min="10461" max="10461" width="20.42578125" customWidth="1"/>
    <col min="10462" max="10462" width="14.140625" customWidth="1"/>
    <col min="10463" max="10467" width="20.42578125" customWidth="1"/>
    <col min="10468" max="10468" width="46.140625" customWidth="1"/>
    <col min="10717" max="10717" width="20.42578125" customWidth="1"/>
    <col min="10718" max="10718" width="14.140625" customWidth="1"/>
    <col min="10719" max="10723" width="20.42578125" customWidth="1"/>
    <col min="10724" max="10724" width="46.140625" customWidth="1"/>
    <col min="10973" max="10973" width="20.42578125" customWidth="1"/>
    <col min="10974" max="10974" width="14.140625" customWidth="1"/>
    <col min="10975" max="10979" width="20.42578125" customWidth="1"/>
    <col min="10980" max="10980" width="46.140625" customWidth="1"/>
    <col min="11229" max="11229" width="20.42578125" customWidth="1"/>
    <col min="11230" max="11230" width="14.140625" customWidth="1"/>
    <col min="11231" max="11235" width="20.42578125" customWidth="1"/>
    <col min="11236" max="11236" width="46.140625" customWidth="1"/>
    <col min="11485" max="11485" width="20.42578125" customWidth="1"/>
    <col min="11486" max="11486" width="14.140625" customWidth="1"/>
    <col min="11487" max="11491" width="20.42578125" customWidth="1"/>
    <col min="11492" max="11492" width="46.140625" customWidth="1"/>
    <col min="11741" max="11741" width="20.42578125" customWidth="1"/>
    <col min="11742" max="11742" width="14.140625" customWidth="1"/>
    <col min="11743" max="11747" width="20.42578125" customWidth="1"/>
    <col min="11748" max="11748" width="46.140625" customWidth="1"/>
    <col min="11997" max="11997" width="20.42578125" customWidth="1"/>
    <col min="11998" max="11998" width="14.140625" customWidth="1"/>
    <col min="11999" max="12003" width="20.42578125" customWidth="1"/>
    <col min="12004" max="12004" width="46.140625" customWidth="1"/>
    <col min="12253" max="12253" width="20.42578125" customWidth="1"/>
    <col min="12254" max="12254" width="14.140625" customWidth="1"/>
    <col min="12255" max="12259" width="20.42578125" customWidth="1"/>
    <col min="12260" max="12260" width="46.140625" customWidth="1"/>
    <col min="12509" max="12509" width="20.42578125" customWidth="1"/>
    <col min="12510" max="12510" width="14.140625" customWidth="1"/>
    <col min="12511" max="12515" width="20.42578125" customWidth="1"/>
    <col min="12516" max="12516" width="46.140625" customWidth="1"/>
    <col min="12765" max="12765" width="20.42578125" customWidth="1"/>
    <col min="12766" max="12766" width="14.140625" customWidth="1"/>
    <col min="12767" max="12771" width="20.42578125" customWidth="1"/>
    <col min="12772" max="12772" width="46.140625" customWidth="1"/>
    <col min="13021" max="13021" width="20.42578125" customWidth="1"/>
    <col min="13022" max="13022" width="14.140625" customWidth="1"/>
    <col min="13023" max="13027" width="20.42578125" customWidth="1"/>
    <col min="13028" max="13028" width="46.140625" customWidth="1"/>
    <col min="13277" max="13277" width="20.42578125" customWidth="1"/>
    <col min="13278" max="13278" width="14.140625" customWidth="1"/>
    <col min="13279" max="13283" width="20.42578125" customWidth="1"/>
    <col min="13284" max="13284" width="46.140625" customWidth="1"/>
    <col min="13533" max="13533" width="20.42578125" customWidth="1"/>
    <col min="13534" max="13534" width="14.140625" customWidth="1"/>
    <col min="13535" max="13539" width="20.42578125" customWidth="1"/>
    <col min="13540" max="13540" width="46.140625" customWidth="1"/>
    <col min="13789" max="13789" width="20.42578125" customWidth="1"/>
    <col min="13790" max="13790" width="14.140625" customWidth="1"/>
    <col min="13791" max="13795" width="20.42578125" customWidth="1"/>
    <col min="13796" max="13796" width="46.140625" customWidth="1"/>
    <col min="14045" max="14045" width="20.42578125" customWidth="1"/>
    <col min="14046" max="14046" width="14.140625" customWidth="1"/>
    <col min="14047" max="14051" width="20.42578125" customWidth="1"/>
    <col min="14052" max="14052" width="46.140625" customWidth="1"/>
    <col min="14301" max="14301" width="20.42578125" customWidth="1"/>
    <col min="14302" max="14302" width="14.140625" customWidth="1"/>
    <col min="14303" max="14307" width="20.42578125" customWidth="1"/>
    <col min="14308" max="14308" width="46.140625" customWidth="1"/>
    <col min="14557" max="14557" width="20.42578125" customWidth="1"/>
    <col min="14558" max="14558" width="14.140625" customWidth="1"/>
    <col min="14559" max="14563" width="20.42578125" customWidth="1"/>
    <col min="14564" max="14564" width="46.140625" customWidth="1"/>
    <col min="14813" max="14813" width="20.42578125" customWidth="1"/>
    <col min="14814" max="14814" width="14.140625" customWidth="1"/>
    <col min="14815" max="14819" width="20.42578125" customWidth="1"/>
    <col min="14820" max="14820" width="46.140625" customWidth="1"/>
    <col min="15069" max="15069" width="20.42578125" customWidth="1"/>
    <col min="15070" max="15070" width="14.140625" customWidth="1"/>
    <col min="15071" max="15075" width="20.42578125" customWidth="1"/>
    <col min="15076" max="15076" width="46.140625" customWidth="1"/>
    <col min="15325" max="15325" width="20.42578125" customWidth="1"/>
    <col min="15326" max="15326" width="14.140625" customWidth="1"/>
    <col min="15327" max="15331" width="20.42578125" customWidth="1"/>
    <col min="15332" max="15332" width="46.140625" customWidth="1"/>
    <col min="15581" max="15581" width="20.42578125" customWidth="1"/>
    <col min="15582" max="15582" width="14.140625" customWidth="1"/>
    <col min="15583" max="15587" width="20.42578125" customWidth="1"/>
    <col min="15588" max="15588" width="46.140625" customWidth="1"/>
    <col min="15837" max="15837" width="20.42578125" customWidth="1"/>
    <col min="15838" max="15838" width="14.140625" customWidth="1"/>
    <col min="15839" max="15843" width="20.42578125" customWidth="1"/>
    <col min="15844" max="15844" width="46.140625" customWidth="1"/>
    <col min="16093" max="16093" width="20.42578125" customWidth="1"/>
    <col min="16094" max="16094" width="14.140625" customWidth="1"/>
    <col min="16095" max="16099" width="20.42578125" customWidth="1"/>
    <col min="16100" max="16100" width="46.140625" customWidth="1"/>
  </cols>
  <sheetData>
    <row r="1" spans="1:9" ht="30" x14ac:dyDescent="0.2">
      <c r="A1" s="70" t="s">
        <v>0</v>
      </c>
      <c r="B1" s="70" t="s">
        <v>119</v>
      </c>
      <c r="C1" s="70" t="s">
        <v>120</v>
      </c>
      <c r="D1" s="70" t="s">
        <v>185</v>
      </c>
      <c r="E1" s="70" t="s">
        <v>186</v>
      </c>
      <c r="F1" s="70" t="s">
        <v>121</v>
      </c>
      <c r="G1" s="92" t="s">
        <v>122</v>
      </c>
      <c r="H1" s="94" t="s">
        <v>123</v>
      </c>
      <c r="I1" s="94" t="s">
        <v>1</v>
      </c>
    </row>
    <row r="2" spans="1:9" ht="90" x14ac:dyDescent="0.2">
      <c r="A2" s="71" t="s">
        <v>17</v>
      </c>
      <c r="B2" s="71" t="s">
        <v>125</v>
      </c>
      <c r="C2" s="71" t="s">
        <v>124</v>
      </c>
      <c r="D2" s="71" t="s">
        <v>126</v>
      </c>
      <c r="E2" s="71" t="s">
        <v>127</v>
      </c>
      <c r="F2" s="71" t="s">
        <v>128</v>
      </c>
      <c r="G2" s="93" t="s">
        <v>129</v>
      </c>
      <c r="H2" s="95" t="s">
        <v>130</v>
      </c>
      <c r="I2" s="96"/>
    </row>
    <row r="3" spans="1:9" ht="90" x14ac:dyDescent="0.2">
      <c r="A3" s="71" t="s">
        <v>17</v>
      </c>
      <c r="B3" s="71" t="s">
        <v>131</v>
      </c>
      <c r="C3" s="71" t="s">
        <v>124</v>
      </c>
      <c r="D3" s="71" t="s">
        <v>126</v>
      </c>
      <c r="E3" s="71" t="s">
        <v>127</v>
      </c>
      <c r="F3" s="71" t="s">
        <v>128</v>
      </c>
      <c r="G3" s="93" t="s">
        <v>129</v>
      </c>
      <c r="H3" s="95" t="s">
        <v>132</v>
      </c>
      <c r="I3" s="96"/>
    </row>
    <row r="4" spans="1:9" ht="90" x14ac:dyDescent="0.2">
      <c r="A4" s="71" t="s">
        <v>38</v>
      </c>
      <c r="B4" s="71" t="s">
        <v>133</v>
      </c>
      <c r="C4" s="71" t="s">
        <v>134</v>
      </c>
      <c r="D4" s="71" t="s">
        <v>126</v>
      </c>
      <c r="E4" s="71" t="s">
        <v>127</v>
      </c>
      <c r="F4" s="71" t="s">
        <v>135</v>
      </c>
      <c r="G4" s="93" t="s">
        <v>129</v>
      </c>
      <c r="H4" s="95" t="s">
        <v>132</v>
      </c>
      <c r="I4" s="96"/>
    </row>
    <row r="5" spans="1:9" ht="60" x14ac:dyDescent="0.2">
      <c r="A5" s="71" t="s">
        <v>38</v>
      </c>
      <c r="B5" s="71" t="s">
        <v>136</v>
      </c>
      <c r="C5" s="71" t="s">
        <v>137</v>
      </c>
      <c r="D5" s="71" t="s">
        <v>126</v>
      </c>
      <c r="E5" s="71" t="s">
        <v>127</v>
      </c>
      <c r="F5" s="71" t="s">
        <v>135</v>
      </c>
      <c r="G5" s="93" t="s">
        <v>129</v>
      </c>
      <c r="H5" s="95" t="s">
        <v>138</v>
      </c>
      <c r="I5" s="96"/>
    </row>
    <row r="6" spans="1:9" ht="90" x14ac:dyDescent="0.2">
      <c r="A6" s="71" t="s">
        <v>17</v>
      </c>
      <c r="B6" s="71" t="s">
        <v>131</v>
      </c>
      <c r="C6" s="71" t="s">
        <v>124</v>
      </c>
      <c r="D6" s="71" t="s">
        <v>126</v>
      </c>
      <c r="E6" s="71" t="s">
        <v>126</v>
      </c>
      <c r="F6" s="71" t="s">
        <v>139</v>
      </c>
      <c r="G6" s="93" t="s">
        <v>129</v>
      </c>
      <c r="H6" s="95" t="s">
        <v>132</v>
      </c>
      <c r="I6" s="96"/>
    </row>
    <row r="7" spans="1:9" ht="90" x14ac:dyDescent="0.2">
      <c r="A7" s="71" t="s">
        <v>17</v>
      </c>
      <c r="B7" s="71" t="s">
        <v>131</v>
      </c>
      <c r="C7" s="71" t="s">
        <v>124</v>
      </c>
      <c r="D7" s="71" t="s">
        <v>126</v>
      </c>
      <c r="E7" s="71" t="s">
        <v>126</v>
      </c>
      <c r="F7" s="71" t="s">
        <v>128</v>
      </c>
      <c r="G7" s="93" t="s">
        <v>129</v>
      </c>
      <c r="H7" s="95" t="s">
        <v>132</v>
      </c>
      <c r="I7" s="96"/>
    </row>
    <row r="8" spans="1:9" ht="90" x14ac:dyDescent="0.2">
      <c r="A8" s="71" t="s">
        <v>17</v>
      </c>
      <c r="B8" s="71" t="s">
        <v>140</v>
      </c>
      <c r="C8" s="71" t="s">
        <v>124</v>
      </c>
      <c r="D8" s="71" t="s">
        <v>126</v>
      </c>
      <c r="E8" s="71" t="s">
        <v>126</v>
      </c>
      <c r="F8" s="71" t="s">
        <v>128</v>
      </c>
      <c r="G8" s="93" t="s">
        <v>129</v>
      </c>
      <c r="H8" s="95" t="s">
        <v>132</v>
      </c>
      <c r="I8" s="96"/>
    </row>
    <row r="9" spans="1:9" ht="90" x14ac:dyDescent="0.2">
      <c r="A9" s="71" t="s">
        <v>17</v>
      </c>
      <c r="B9" s="71" t="s">
        <v>131</v>
      </c>
      <c r="C9" s="71" t="s">
        <v>124</v>
      </c>
      <c r="D9" s="71" t="s">
        <v>126</v>
      </c>
      <c r="E9" s="71" t="s">
        <v>127</v>
      </c>
      <c r="F9" s="71" t="s">
        <v>141</v>
      </c>
      <c r="G9" s="93" t="s">
        <v>129</v>
      </c>
      <c r="H9" s="95" t="s">
        <v>132</v>
      </c>
      <c r="I9" s="96"/>
    </row>
    <row r="10" spans="1:9" ht="90" x14ac:dyDescent="0.2">
      <c r="A10" s="71" t="s">
        <v>17</v>
      </c>
      <c r="B10" s="71" t="s">
        <v>131</v>
      </c>
      <c r="C10" s="71" t="s">
        <v>124</v>
      </c>
      <c r="D10" s="71" t="s">
        <v>126</v>
      </c>
      <c r="E10" s="71" t="s">
        <v>127</v>
      </c>
      <c r="F10" s="71" t="s">
        <v>142</v>
      </c>
      <c r="G10" s="93" t="s">
        <v>129</v>
      </c>
      <c r="H10" s="95" t="s">
        <v>130</v>
      </c>
      <c r="I10" s="96"/>
    </row>
    <row r="11" spans="1:9" ht="90" x14ac:dyDescent="0.2">
      <c r="A11" s="71" t="s">
        <v>17</v>
      </c>
      <c r="B11" s="71" t="s">
        <v>131</v>
      </c>
      <c r="C11" s="71" t="s">
        <v>124</v>
      </c>
      <c r="D11" s="71" t="s">
        <v>126</v>
      </c>
      <c r="E11" s="71" t="s">
        <v>127</v>
      </c>
      <c r="F11" s="71" t="s">
        <v>141</v>
      </c>
      <c r="G11" s="93" t="s">
        <v>129</v>
      </c>
      <c r="H11" s="95" t="s">
        <v>132</v>
      </c>
      <c r="I11" s="96"/>
    </row>
    <row r="12" spans="1:9" ht="90" x14ac:dyDescent="0.2">
      <c r="A12" s="71" t="s">
        <v>17</v>
      </c>
      <c r="B12" s="71" t="s">
        <v>143</v>
      </c>
      <c r="C12" s="71" t="s">
        <v>124</v>
      </c>
      <c r="D12" s="71" t="s">
        <v>126</v>
      </c>
      <c r="E12" s="71" t="s">
        <v>127</v>
      </c>
      <c r="F12" s="71" t="s">
        <v>128</v>
      </c>
      <c r="G12" s="93" t="s">
        <v>144</v>
      </c>
      <c r="H12" s="95" t="s">
        <v>132</v>
      </c>
      <c r="I12" s="96"/>
    </row>
    <row r="13" spans="1:9" ht="90" x14ac:dyDescent="0.2">
      <c r="A13" s="71" t="s">
        <v>38</v>
      </c>
      <c r="B13" s="71" t="s">
        <v>145</v>
      </c>
      <c r="C13" s="71" t="s">
        <v>124</v>
      </c>
      <c r="D13" s="71" t="s">
        <v>126</v>
      </c>
      <c r="E13" s="71" t="s">
        <v>127</v>
      </c>
      <c r="F13" s="71" t="s">
        <v>135</v>
      </c>
      <c r="G13" s="93" t="s">
        <v>129</v>
      </c>
      <c r="H13" s="95" t="s">
        <v>132</v>
      </c>
      <c r="I13" s="96"/>
    </row>
    <row r="14" spans="1:9" ht="90" x14ac:dyDescent="0.2">
      <c r="A14" s="71" t="s">
        <v>63</v>
      </c>
      <c r="B14" s="71" t="s">
        <v>146</v>
      </c>
      <c r="C14" s="71" t="s">
        <v>124</v>
      </c>
      <c r="D14" s="71" t="s">
        <v>126</v>
      </c>
      <c r="E14" s="71" t="s">
        <v>127</v>
      </c>
      <c r="F14" s="71" t="s">
        <v>139</v>
      </c>
      <c r="G14" s="93" t="s">
        <v>129</v>
      </c>
      <c r="H14" s="95" t="s">
        <v>132</v>
      </c>
      <c r="I14" s="96"/>
    </row>
    <row r="15" spans="1:9" ht="90" x14ac:dyDescent="0.2">
      <c r="A15" s="71" t="s">
        <v>18</v>
      </c>
      <c r="B15" s="71" t="s">
        <v>147</v>
      </c>
      <c r="C15" s="71" t="s">
        <v>124</v>
      </c>
      <c r="D15" s="71" t="s">
        <v>126</v>
      </c>
      <c r="E15" s="71" t="s">
        <v>126</v>
      </c>
      <c r="F15" s="71" t="s">
        <v>148</v>
      </c>
      <c r="G15" s="93" t="s">
        <v>129</v>
      </c>
      <c r="H15" s="95" t="s">
        <v>149</v>
      </c>
      <c r="I15" s="96"/>
    </row>
    <row r="16" spans="1:9" ht="90" x14ac:dyDescent="0.2">
      <c r="A16" s="71" t="s">
        <v>18</v>
      </c>
      <c r="B16" s="71" t="s">
        <v>150</v>
      </c>
      <c r="C16" s="71" t="s">
        <v>124</v>
      </c>
      <c r="D16" s="71" t="s">
        <v>126</v>
      </c>
      <c r="E16" s="71" t="s">
        <v>126</v>
      </c>
      <c r="F16" s="71" t="s">
        <v>148</v>
      </c>
      <c r="G16" s="93" t="s">
        <v>129</v>
      </c>
      <c r="H16" s="95" t="s">
        <v>149</v>
      </c>
      <c r="I16" s="96"/>
    </row>
    <row r="17" spans="1:9" ht="90" x14ac:dyDescent="0.2">
      <c r="A17" s="71" t="s">
        <v>18</v>
      </c>
      <c r="B17" s="71" t="s">
        <v>150</v>
      </c>
      <c r="C17" s="71" t="s">
        <v>124</v>
      </c>
      <c r="D17" s="71" t="s">
        <v>126</v>
      </c>
      <c r="E17" s="71" t="s">
        <v>126</v>
      </c>
      <c r="F17" s="71" t="s">
        <v>148</v>
      </c>
      <c r="G17" s="93" t="s">
        <v>129</v>
      </c>
      <c r="H17" s="95" t="s">
        <v>149</v>
      </c>
      <c r="I17" s="96"/>
    </row>
    <row r="18" spans="1:9" ht="90" x14ac:dyDescent="0.2">
      <c r="A18" s="71" t="s">
        <v>18</v>
      </c>
      <c r="B18" s="71" t="s">
        <v>151</v>
      </c>
      <c r="C18" s="71" t="s">
        <v>124</v>
      </c>
      <c r="D18" s="71" t="s">
        <v>126</v>
      </c>
      <c r="E18" s="71" t="s">
        <v>126</v>
      </c>
      <c r="F18" s="71" t="s">
        <v>148</v>
      </c>
      <c r="G18" s="93" t="s">
        <v>129</v>
      </c>
      <c r="H18" s="95" t="s">
        <v>152</v>
      </c>
      <c r="I18" s="96"/>
    </row>
    <row r="19" spans="1:9" ht="90" x14ac:dyDescent="0.2">
      <c r="A19" s="71" t="s">
        <v>18</v>
      </c>
      <c r="B19" s="71" t="s">
        <v>153</v>
      </c>
      <c r="C19" s="71" t="s">
        <v>124</v>
      </c>
      <c r="D19" s="71" t="s">
        <v>126</v>
      </c>
      <c r="E19" s="71" t="s">
        <v>126</v>
      </c>
      <c r="F19" s="71" t="s">
        <v>148</v>
      </c>
      <c r="G19" s="93" t="s">
        <v>129</v>
      </c>
      <c r="H19" s="95" t="s">
        <v>149</v>
      </c>
      <c r="I19" s="96"/>
    </row>
    <row r="20" spans="1:9" ht="75" x14ac:dyDescent="0.2">
      <c r="A20" s="71" t="s">
        <v>18</v>
      </c>
      <c r="B20" s="71" t="s">
        <v>154</v>
      </c>
      <c r="C20" s="71" t="s">
        <v>124</v>
      </c>
      <c r="D20" s="71" t="s">
        <v>126</v>
      </c>
      <c r="E20" s="71" t="s">
        <v>126</v>
      </c>
      <c r="F20" s="71" t="s">
        <v>148</v>
      </c>
      <c r="G20" s="93" t="s">
        <v>129</v>
      </c>
      <c r="H20" s="95" t="s">
        <v>155</v>
      </c>
      <c r="I20" s="96"/>
    </row>
    <row r="21" spans="1:9" ht="90" x14ac:dyDescent="0.2">
      <c r="A21" s="71" t="s">
        <v>15</v>
      </c>
      <c r="B21" s="71" t="s">
        <v>156</v>
      </c>
      <c r="C21" s="71" t="s">
        <v>124</v>
      </c>
      <c r="D21" s="71" t="s">
        <v>126</v>
      </c>
      <c r="E21" s="71" t="s">
        <v>127</v>
      </c>
      <c r="F21" s="71" t="s">
        <v>157</v>
      </c>
      <c r="G21" s="93" t="s">
        <v>129</v>
      </c>
      <c r="H21" s="95" t="s">
        <v>132</v>
      </c>
      <c r="I21" s="96"/>
    </row>
    <row r="22" spans="1:9" ht="90" x14ac:dyDescent="0.2">
      <c r="A22" s="71" t="s">
        <v>17</v>
      </c>
      <c r="B22" s="71" t="s">
        <v>131</v>
      </c>
      <c r="C22" s="71" t="s">
        <v>124</v>
      </c>
      <c r="D22" s="71" t="s">
        <v>126</v>
      </c>
      <c r="E22" s="71" t="s">
        <v>126</v>
      </c>
      <c r="F22" s="71" t="s">
        <v>128</v>
      </c>
      <c r="G22" s="93" t="s">
        <v>129</v>
      </c>
      <c r="H22" s="95" t="s">
        <v>132</v>
      </c>
      <c r="I22" s="96"/>
    </row>
    <row r="23" spans="1:9" ht="60" x14ac:dyDescent="0.2">
      <c r="A23" s="71" t="s">
        <v>65</v>
      </c>
      <c r="B23" s="71" t="s">
        <v>158</v>
      </c>
      <c r="C23" s="71" t="s">
        <v>124</v>
      </c>
      <c r="D23" s="71" t="s">
        <v>126</v>
      </c>
      <c r="E23" s="71" t="s">
        <v>127</v>
      </c>
      <c r="F23" s="71" t="s">
        <v>128</v>
      </c>
      <c r="G23" s="93" t="s">
        <v>129</v>
      </c>
      <c r="H23" s="95" t="s">
        <v>159</v>
      </c>
      <c r="I23" s="96"/>
    </row>
    <row r="24" spans="1:9" ht="60" x14ac:dyDescent="0.2">
      <c r="A24" s="71" t="s">
        <v>66</v>
      </c>
      <c r="B24" s="71" t="s">
        <v>160</v>
      </c>
      <c r="C24" s="71" t="s">
        <v>124</v>
      </c>
      <c r="D24" s="71" t="s">
        <v>126</v>
      </c>
      <c r="E24" s="71" t="s">
        <v>127</v>
      </c>
      <c r="F24" s="71" t="s">
        <v>139</v>
      </c>
      <c r="G24" s="93" t="s">
        <v>129</v>
      </c>
      <c r="H24" s="95" t="s">
        <v>159</v>
      </c>
      <c r="I24" s="96"/>
    </row>
    <row r="25" spans="1:9" ht="60" x14ac:dyDescent="0.2">
      <c r="A25" s="71" t="s">
        <v>17</v>
      </c>
      <c r="B25" s="71" t="s">
        <v>131</v>
      </c>
      <c r="C25" s="71" t="s">
        <v>124</v>
      </c>
      <c r="D25" s="71" t="s">
        <v>126</v>
      </c>
      <c r="E25" s="71" t="s">
        <v>127</v>
      </c>
      <c r="F25" s="71" t="s">
        <v>128</v>
      </c>
      <c r="G25" s="93" t="s">
        <v>129</v>
      </c>
      <c r="H25" s="95" t="s">
        <v>159</v>
      </c>
      <c r="I25" s="96"/>
    </row>
    <row r="26" spans="1:9" ht="60" x14ac:dyDescent="0.2">
      <c r="A26" s="71" t="s">
        <v>17</v>
      </c>
      <c r="B26" s="71" t="s">
        <v>161</v>
      </c>
      <c r="C26" s="71" t="s">
        <v>137</v>
      </c>
      <c r="D26" s="71" t="s">
        <v>126</v>
      </c>
      <c r="E26" s="71" t="s">
        <v>127</v>
      </c>
      <c r="F26" s="71" t="s">
        <v>128</v>
      </c>
      <c r="G26" s="93" t="s">
        <v>129</v>
      </c>
      <c r="H26" s="95" t="s">
        <v>159</v>
      </c>
      <c r="I26" s="96"/>
    </row>
    <row r="27" spans="1:9" ht="60" x14ac:dyDescent="0.2">
      <c r="A27" s="71" t="s">
        <v>17</v>
      </c>
      <c r="B27" s="71" t="s">
        <v>131</v>
      </c>
      <c r="C27" s="71" t="s">
        <v>124</v>
      </c>
      <c r="D27" s="71" t="s">
        <v>126</v>
      </c>
      <c r="E27" s="71" t="s">
        <v>127</v>
      </c>
      <c r="F27" s="71" t="s">
        <v>128</v>
      </c>
      <c r="G27" s="93" t="s">
        <v>129</v>
      </c>
      <c r="H27" s="95" t="s">
        <v>159</v>
      </c>
      <c r="I27" s="96"/>
    </row>
    <row r="28" spans="1:9" ht="60" x14ac:dyDescent="0.2">
      <c r="A28" s="71" t="s">
        <v>17</v>
      </c>
      <c r="B28" s="71" t="s">
        <v>131</v>
      </c>
      <c r="C28" s="71" t="s">
        <v>124</v>
      </c>
      <c r="D28" s="71" t="s">
        <v>126</v>
      </c>
      <c r="E28" s="71" t="s">
        <v>127</v>
      </c>
      <c r="F28" s="71" t="s">
        <v>128</v>
      </c>
      <c r="G28" s="93" t="s">
        <v>129</v>
      </c>
      <c r="H28" s="95" t="s">
        <v>159</v>
      </c>
      <c r="I28" s="96"/>
    </row>
    <row r="29" spans="1:9" ht="60" x14ac:dyDescent="0.2">
      <c r="A29" s="71" t="s">
        <v>17</v>
      </c>
      <c r="B29" s="71" t="s">
        <v>131</v>
      </c>
      <c r="C29" s="71" t="s">
        <v>124</v>
      </c>
      <c r="D29" s="71" t="s">
        <v>126</v>
      </c>
      <c r="E29" s="71" t="s">
        <v>127</v>
      </c>
      <c r="F29" s="71" t="s">
        <v>128</v>
      </c>
      <c r="G29" s="93" t="s">
        <v>129</v>
      </c>
      <c r="H29" s="95" t="s">
        <v>159</v>
      </c>
      <c r="I29" s="96"/>
    </row>
    <row r="30" spans="1:9" ht="45" x14ac:dyDescent="0.2">
      <c r="A30" s="71" t="s">
        <v>17</v>
      </c>
      <c r="B30" s="71" t="s">
        <v>161</v>
      </c>
      <c r="C30" s="71" t="s">
        <v>137</v>
      </c>
      <c r="D30" s="71" t="s">
        <v>126</v>
      </c>
      <c r="E30" s="71" t="s">
        <v>127</v>
      </c>
      <c r="F30" s="71" t="s">
        <v>128</v>
      </c>
      <c r="G30" s="93" t="s">
        <v>129</v>
      </c>
      <c r="H30" s="95" t="s">
        <v>162</v>
      </c>
      <c r="I30" s="96"/>
    </row>
    <row r="31" spans="1:9" ht="165" x14ac:dyDescent="0.2">
      <c r="A31" s="71" t="s">
        <v>51</v>
      </c>
      <c r="B31" s="71" t="s">
        <v>163</v>
      </c>
      <c r="C31" s="71" t="s">
        <v>124</v>
      </c>
      <c r="D31" s="71" t="s">
        <v>126</v>
      </c>
      <c r="E31" s="71" t="s">
        <v>126</v>
      </c>
      <c r="F31" s="71" t="s">
        <v>164</v>
      </c>
      <c r="G31" s="93" t="s">
        <v>129</v>
      </c>
      <c r="H31" s="95" t="s">
        <v>165</v>
      </c>
      <c r="I31" s="96"/>
    </row>
    <row r="32" spans="1:9" ht="165" x14ac:dyDescent="0.2">
      <c r="A32" s="71" t="s">
        <v>51</v>
      </c>
      <c r="B32" s="71" t="s">
        <v>166</v>
      </c>
      <c r="C32" s="71" t="s">
        <v>124</v>
      </c>
      <c r="D32" s="71" t="s">
        <v>126</v>
      </c>
      <c r="E32" s="71" t="s">
        <v>126</v>
      </c>
      <c r="F32" s="71" t="s">
        <v>157</v>
      </c>
      <c r="G32" s="93" t="s">
        <v>129</v>
      </c>
      <c r="H32" s="95" t="s">
        <v>167</v>
      </c>
      <c r="I32" s="96"/>
    </row>
    <row r="33" spans="1:9" ht="165" x14ac:dyDescent="0.2">
      <c r="A33" s="71" t="s">
        <v>51</v>
      </c>
      <c r="B33" s="71" t="s">
        <v>166</v>
      </c>
      <c r="C33" s="71" t="s">
        <v>124</v>
      </c>
      <c r="D33" s="71" t="s">
        <v>126</v>
      </c>
      <c r="E33" s="71" t="s">
        <v>126</v>
      </c>
      <c r="F33" s="71" t="s">
        <v>168</v>
      </c>
      <c r="G33" s="93" t="s">
        <v>129</v>
      </c>
      <c r="H33" s="95" t="s">
        <v>167</v>
      </c>
      <c r="I33" s="96"/>
    </row>
    <row r="34" spans="1:9" ht="165" x14ac:dyDescent="0.2">
      <c r="A34" s="71" t="s">
        <v>51</v>
      </c>
      <c r="B34" s="71" t="s">
        <v>169</v>
      </c>
      <c r="C34" s="71" t="s">
        <v>124</v>
      </c>
      <c r="D34" s="71" t="s">
        <v>126</v>
      </c>
      <c r="E34" s="71" t="s">
        <v>126</v>
      </c>
      <c r="F34" s="71" t="s">
        <v>170</v>
      </c>
      <c r="G34" s="93" t="s">
        <v>129</v>
      </c>
      <c r="H34" s="95" t="s">
        <v>167</v>
      </c>
      <c r="I34" s="96"/>
    </row>
    <row r="35" spans="1:9" ht="165" x14ac:dyDescent="0.2">
      <c r="A35" s="71" t="s">
        <v>51</v>
      </c>
      <c r="B35" s="71" t="s">
        <v>171</v>
      </c>
      <c r="C35" s="71" t="s">
        <v>172</v>
      </c>
      <c r="D35" s="71" t="s">
        <v>126</v>
      </c>
      <c r="E35" s="71" t="s">
        <v>126</v>
      </c>
      <c r="F35" s="71" t="s">
        <v>173</v>
      </c>
      <c r="G35" s="93" t="s">
        <v>129</v>
      </c>
      <c r="H35" s="95" t="s">
        <v>167</v>
      </c>
      <c r="I35" s="96"/>
    </row>
    <row r="36" spans="1:9" ht="165" x14ac:dyDescent="0.2">
      <c r="A36" s="71" t="s">
        <v>51</v>
      </c>
      <c r="B36" s="71" t="s">
        <v>174</v>
      </c>
      <c r="C36" s="71" t="s">
        <v>124</v>
      </c>
      <c r="D36" s="71" t="s">
        <v>126</v>
      </c>
      <c r="E36" s="71" t="s">
        <v>126</v>
      </c>
      <c r="F36" s="71" t="s">
        <v>170</v>
      </c>
      <c r="G36" s="93" t="s">
        <v>129</v>
      </c>
      <c r="H36" s="95" t="s">
        <v>167</v>
      </c>
      <c r="I36" s="96"/>
    </row>
    <row r="37" spans="1:9" ht="165" x14ac:dyDescent="0.2">
      <c r="A37" s="71" t="s">
        <v>51</v>
      </c>
      <c r="B37" s="71" t="s">
        <v>174</v>
      </c>
      <c r="C37" s="71" t="s">
        <v>124</v>
      </c>
      <c r="D37" s="71" t="s">
        <v>126</v>
      </c>
      <c r="E37" s="71" t="s">
        <v>126</v>
      </c>
      <c r="F37" s="71" t="s">
        <v>170</v>
      </c>
      <c r="G37" s="93" t="s">
        <v>129</v>
      </c>
      <c r="H37" s="95" t="s">
        <v>167</v>
      </c>
      <c r="I37" s="96"/>
    </row>
    <row r="38" spans="1:9" ht="15" x14ac:dyDescent="0.2">
      <c r="A38" s="71" t="s">
        <v>51</v>
      </c>
      <c r="B38" s="71" t="s">
        <v>169</v>
      </c>
      <c r="C38" s="71" t="s">
        <v>137</v>
      </c>
      <c r="D38" s="71" t="s">
        <v>126</v>
      </c>
      <c r="E38" s="71" t="s">
        <v>126</v>
      </c>
      <c r="F38" s="71" t="s">
        <v>32</v>
      </c>
      <c r="G38" s="93" t="s">
        <v>32</v>
      </c>
      <c r="H38" s="95" t="s">
        <v>32</v>
      </c>
      <c r="I38" s="96"/>
    </row>
    <row r="39" spans="1:9" ht="15" x14ac:dyDescent="0.2">
      <c r="A39" s="71" t="s">
        <v>51</v>
      </c>
      <c r="B39" s="71" t="s">
        <v>169</v>
      </c>
      <c r="C39" s="71" t="s">
        <v>134</v>
      </c>
      <c r="D39" s="71" t="s">
        <v>126</v>
      </c>
      <c r="E39" s="71" t="s">
        <v>126</v>
      </c>
      <c r="F39" s="71" t="s">
        <v>32</v>
      </c>
      <c r="G39" s="93" t="s">
        <v>32</v>
      </c>
      <c r="H39" s="95" t="s">
        <v>32</v>
      </c>
      <c r="I39" s="96"/>
    </row>
    <row r="40" spans="1:9" ht="15" x14ac:dyDescent="0.2">
      <c r="A40" s="71" t="s">
        <v>51</v>
      </c>
      <c r="B40" s="71" t="s">
        <v>166</v>
      </c>
      <c r="C40" s="71" t="s">
        <v>124</v>
      </c>
      <c r="D40" s="71" t="s">
        <v>126</v>
      </c>
      <c r="E40" s="71" t="s">
        <v>126</v>
      </c>
      <c r="F40" s="71" t="s">
        <v>32</v>
      </c>
      <c r="G40" s="93" t="s">
        <v>32</v>
      </c>
      <c r="H40" s="95" t="s">
        <v>32</v>
      </c>
      <c r="I40" s="96"/>
    </row>
    <row r="41" spans="1:9" ht="15" x14ac:dyDescent="0.2">
      <c r="A41" s="71" t="s">
        <v>51</v>
      </c>
      <c r="B41" s="71" t="s">
        <v>166</v>
      </c>
      <c r="C41" s="71" t="s">
        <v>124</v>
      </c>
      <c r="D41" s="71" t="s">
        <v>126</v>
      </c>
      <c r="E41" s="71" t="s">
        <v>126</v>
      </c>
      <c r="F41" s="71" t="s">
        <v>32</v>
      </c>
      <c r="G41" s="93" t="s">
        <v>32</v>
      </c>
      <c r="H41" s="95" t="s">
        <v>32</v>
      </c>
      <c r="I41" s="96"/>
    </row>
    <row r="42" spans="1:9" ht="15" x14ac:dyDescent="0.2">
      <c r="A42" s="71" t="s">
        <v>51</v>
      </c>
      <c r="B42" s="71" t="s">
        <v>166</v>
      </c>
      <c r="C42" s="71" t="s">
        <v>124</v>
      </c>
      <c r="D42" s="71" t="s">
        <v>126</v>
      </c>
      <c r="E42" s="71" t="s">
        <v>126</v>
      </c>
      <c r="F42" s="71" t="s">
        <v>32</v>
      </c>
      <c r="G42" s="93" t="s">
        <v>32</v>
      </c>
      <c r="H42" s="95" t="s">
        <v>32</v>
      </c>
      <c r="I42" s="96"/>
    </row>
    <row r="43" spans="1:9" ht="15" x14ac:dyDescent="0.2">
      <c r="A43" s="71" t="s">
        <v>51</v>
      </c>
      <c r="B43" s="71" t="s">
        <v>169</v>
      </c>
      <c r="C43" s="71" t="s">
        <v>175</v>
      </c>
      <c r="D43" s="71" t="s">
        <v>126</v>
      </c>
      <c r="E43" s="71" t="s">
        <v>126</v>
      </c>
      <c r="F43" s="71" t="s">
        <v>32</v>
      </c>
      <c r="G43" s="93" t="s">
        <v>32</v>
      </c>
      <c r="H43" s="95" t="s">
        <v>32</v>
      </c>
      <c r="I43" s="96"/>
    </row>
    <row r="44" spans="1:9" ht="15" x14ac:dyDescent="0.2">
      <c r="A44" s="71" t="s">
        <v>51</v>
      </c>
      <c r="B44" s="71" t="s">
        <v>169</v>
      </c>
      <c r="C44" s="71" t="s">
        <v>137</v>
      </c>
      <c r="D44" s="71" t="s">
        <v>126</v>
      </c>
      <c r="E44" s="71" t="s">
        <v>126</v>
      </c>
      <c r="F44" s="71" t="s">
        <v>32</v>
      </c>
      <c r="G44" s="93" t="s">
        <v>32</v>
      </c>
      <c r="H44" s="95" t="s">
        <v>32</v>
      </c>
      <c r="I44" s="96"/>
    </row>
    <row r="45" spans="1:9" ht="30" x14ac:dyDescent="0.2">
      <c r="A45" s="71" t="s">
        <v>51</v>
      </c>
      <c r="B45" s="71" t="s">
        <v>176</v>
      </c>
      <c r="C45" s="71" t="s">
        <v>137</v>
      </c>
      <c r="D45" s="71" t="s">
        <v>126</v>
      </c>
      <c r="E45" s="71" t="s">
        <v>126</v>
      </c>
      <c r="F45" s="71" t="s">
        <v>32</v>
      </c>
      <c r="G45" s="93" t="s">
        <v>32</v>
      </c>
      <c r="H45" s="95" t="s">
        <v>32</v>
      </c>
      <c r="I45" s="96"/>
    </row>
    <row r="46" spans="1:9" ht="15" x14ac:dyDescent="0.2">
      <c r="A46" s="71" t="s">
        <v>51</v>
      </c>
      <c r="B46" s="71" t="s">
        <v>177</v>
      </c>
      <c r="C46" s="71" t="s">
        <v>137</v>
      </c>
      <c r="D46" s="71" t="s">
        <v>126</v>
      </c>
      <c r="E46" s="71" t="s">
        <v>126</v>
      </c>
      <c r="F46" s="71" t="s">
        <v>32</v>
      </c>
      <c r="G46" s="93" t="s">
        <v>32</v>
      </c>
      <c r="H46" s="95" t="s">
        <v>32</v>
      </c>
      <c r="I46" s="96"/>
    </row>
    <row r="47" spans="1:9" ht="15" x14ac:dyDescent="0.2">
      <c r="A47" s="71" t="s">
        <v>51</v>
      </c>
      <c r="B47" s="71" t="s">
        <v>169</v>
      </c>
      <c r="C47" s="71" t="s">
        <v>124</v>
      </c>
      <c r="D47" s="71" t="s">
        <v>126</v>
      </c>
      <c r="E47" s="71" t="s">
        <v>126</v>
      </c>
      <c r="F47" s="71" t="s">
        <v>32</v>
      </c>
      <c r="G47" s="93" t="s">
        <v>32</v>
      </c>
      <c r="H47" s="95" t="s">
        <v>32</v>
      </c>
      <c r="I47" s="96"/>
    </row>
    <row r="48" spans="1:9" ht="15" x14ac:dyDescent="0.2">
      <c r="A48" s="71" t="s">
        <v>51</v>
      </c>
      <c r="B48" s="71" t="s">
        <v>169</v>
      </c>
      <c r="C48" s="71" t="s">
        <v>124</v>
      </c>
      <c r="D48" s="71" t="s">
        <v>126</v>
      </c>
      <c r="E48" s="71" t="s">
        <v>126</v>
      </c>
      <c r="F48" s="71" t="s">
        <v>32</v>
      </c>
      <c r="G48" s="93" t="s">
        <v>32</v>
      </c>
      <c r="H48" s="95" t="s">
        <v>32</v>
      </c>
      <c r="I48" s="96"/>
    </row>
    <row r="49" spans="1:9" ht="15" x14ac:dyDescent="0.2">
      <c r="A49" s="71" t="s">
        <v>51</v>
      </c>
      <c r="B49" s="71" t="s">
        <v>169</v>
      </c>
      <c r="C49" s="71" t="s">
        <v>124</v>
      </c>
      <c r="D49" s="71" t="s">
        <v>126</v>
      </c>
      <c r="E49" s="71" t="s">
        <v>126</v>
      </c>
      <c r="F49" s="71" t="s">
        <v>32</v>
      </c>
      <c r="G49" s="93" t="s">
        <v>32</v>
      </c>
      <c r="H49" s="95" t="s">
        <v>32</v>
      </c>
      <c r="I49" s="96"/>
    </row>
    <row r="50" spans="1:9" ht="15" x14ac:dyDescent="0.2">
      <c r="A50" s="71" t="s">
        <v>51</v>
      </c>
      <c r="B50" s="71" t="s">
        <v>169</v>
      </c>
      <c r="C50" s="71" t="s">
        <v>124</v>
      </c>
      <c r="D50" s="71" t="s">
        <v>126</v>
      </c>
      <c r="E50" s="71" t="s">
        <v>126</v>
      </c>
      <c r="F50" s="71" t="s">
        <v>32</v>
      </c>
      <c r="G50" s="93" t="s">
        <v>32</v>
      </c>
      <c r="H50" s="95" t="s">
        <v>32</v>
      </c>
      <c r="I50" s="96"/>
    </row>
    <row r="51" spans="1:9" ht="15" x14ac:dyDescent="0.2">
      <c r="A51" s="71" t="s">
        <v>51</v>
      </c>
      <c r="B51" s="71" t="s">
        <v>169</v>
      </c>
      <c r="C51" s="71" t="s">
        <v>178</v>
      </c>
      <c r="D51" s="71" t="s">
        <v>126</v>
      </c>
      <c r="E51" s="71" t="s">
        <v>126</v>
      </c>
      <c r="F51" s="71" t="s">
        <v>32</v>
      </c>
      <c r="G51" s="93" t="s">
        <v>32</v>
      </c>
      <c r="H51" s="95" t="s">
        <v>32</v>
      </c>
      <c r="I51" s="96"/>
    </row>
    <row r="52" spans="1:9" ht="15" x14ac:dyDescent="0.2">
      <c r="A52" s="71" t="s">
        <v>51</v>
      </c>
      <c r="B52" s="71" t="s">
        <v>169</v>
      </c>
      <c r="C52" s="71" t="s">
        <v>179</v>
      </c>
      <c r="D52" s="71" t="s">
        <v>126</v>
      </c>
      <c r="E52" s="71" t="s">
        <v>126</v>
      </c>
      <c r="F52" s="71" t="s">
        <v>32</v>
      </c>
      <c r="G52" s="93" t="s">
        <v>32</v>
      </c>
      <c r="H52" s="95" t="s">
        <v>32</v>
      </c>
      <c r="I52" s="96"/>
    </row>
    <row r="53" spans="1:9" ht="15" x14ac:dyDescent="0.2">
      <c r="A53" s="71" t="s">
        <v>51</v>
      </c>
      <c r="B53" s="71" t="s">
        <v>169</v>
      </c>
      <c r="C53" s="71" t="s">
        <v>124</v>
      </c>
      <c r="D53" s="71" t="s">
        <v>126</v>
      </c>
      <c r="E53" s="71" t="s">
        <v>126</v>
      </c>
      <c r="F53" s="71" t="s">
        <v>32</v>
      </c>
      <c r="G53" s="93" t="s">
        <v>32</v>
      </c>
      <c r="H53" s="95" t="s">
        <v>32</v>
      </c>
      <c r="I53" s="96"/>
    </row>
    <row r="54" spans="1:9" ht="15" x14ac:dyDescent="0.2">
      <c r="A54" s="71" t="s">
        <v>51</v>
      </c>
      <c r="B54" s="71" t="s">
        <v>169</v>
      </c>
      <c r="C54" s="71" t="s">
        <v>124</v>
      </c>
      <c r="D54" s="71" t="s">
        <v>126</v>
      </c>
      <c r="E54" s="71" t="s">
        <v>126</v>
      </c>
      <c r="F54" s="71" t="s">
        <v>32</v>
      </c>
      <c r="G54" s="93" t="s">
        <v>32</v>
      </c>
      <c r="H54" s="95" t="s">
        <v>32</v>
      </c>
      <c r="I54" s="96"/>
    </row>
    <row r="55" spans="1:9" ht="15" x14ac:dyDescent="0.2">
      <c r="A55" s="71" t="s">
        <v>51</v>
      </c>
      <c r="B55" s="71" t="s">
        <v>169</v>
      </c>
      <c r="C55" s="71" t="s">
        <v>124</v>
      </c>
      <c r="D55" s="71" t="s">
        <v>126</v>
      </c>
      <c r="E55" s="71" t="s">
        <v>126</v>
      </c>
      <c r="F55" s="71" t="s">
        <v>32</v>
      </c>
      <c r="G55" s="93" t="s">
        <v>32</v>
      </c>
      <c r="H55" s="95" t="s">
        <v>32</v>
      </c>
      <c r="I55" s="96"/>
    </row>
    <row r="56" spans="1:9" ht="15" x14ac:dyDescent="0.2">
      <c r="A56" s="71" t="s">
        <v>51</v>
      </c>
      <c r="B56" s="71" t="s">
        <v>169</v>
      </c>
      <c r="C56" s="71" t="s">
        <v>124</v>
      </c>
      <c r="D56" s="71" t="s">
        <v>126</v>
      </c>
      <c r="E56" s="71" t="s">
        <v>126</v>
      </c>
      <c r="F56" s="71" t="s">
        <v>32</v>
      </c>
      <c r="G56" s="93" t="s">
        <v>32</v>
      </c>
      <c r="H56" s="95" t="s">
        <v>32</v>
      </c>
      <c r="I56" s="96"/>
    </row>
    <row r="57" spans="1:9" ht="15" x14ac:dyDescent="0.2">
      <c r="A57" s="71" t="s">
        <v>51</v>
      </c>
      <c r="B57" s="71" t="s">
        <v>169</v>
      </c>
      <c r="C57" s="71" t="s">
        <v>124</v>
      </c>
      <c r="D57" s="71" t="s">
        <v>126</v>
      </c>
      <c r="E57" s="71" t="s">
        <v>126</v>
      </c>
      <c r="F57" s="71" t="s">
        <v>32</v>
      </c>
      <c r="G57" s="93" t="s">
        <v>32</v>
      </c>
      <c r="H57" s="95" t="s">
        <v>32</v>
      </c>
      <c r="I57" s="96"/>
    </row>
    <row r="58" spans="1:9" ht="15" x14ac:dyDescent="0.2">
      <c r="A58" s="71" t="s">
        <v>51</v>
      </c>
      <c r="B58" s="71" t="s">
        <v>169</v>
      </c>
      <c r="C58" s="71" t="s">
        <v>124</v>
      </c>
      <c r="D58" s="71" t="s">
        <v>126</v>
      </c>
      <c r="E58" s="71" t="s">
        <v>126</v>
      </c>
      <c r="F58" s="71" t="s">
        <v>32</v>
      </c>
      <c r="G58" s="93" t="s">
        <v>32</v>
      </c>
      <c r="H58" s="95" t="s">
        <v>32</v>
      </c>
      <c r="I58" s="96"/>
    </row>
    <row r="59" spans="1:9" ht="15" x14ac:dyDescent="0.2">
      <c r="A59" s="71" t="s">
        <v>51</v>
      </c>
      <c r="B59" s="71" t="s">
        <v>169</v>
      </c>
      <c r="C59" s="71" t="s">
        <v>124</v>
      </c>
      <c r="D59" s="71" t="s">
        <v>126</v>
      </c>
      <c r="E59" s="71" t="s">
        <v>126</v>
      </c>
      <c r="F59" s="71" t="s">
        <v>32</v>
      </c>
      <c r="G59" s="93" t="s">
        <v>32</v>
      </c>
      <c r="H59" s="95" t="s">
        <v>32</v>
      </c>
      <c r="I59" s="96"/>
    </row>
    <row r="60" spans="1:9" ht="15" x14ac:dyDescent="0.2">
      <c r="A60" s="71" t="s">
        <v>51</v>
      </c>
      <c r="B60" s="71" t="s">
        <v>169</v>
      </c>
      <c r="C60" s="71" t="s">
        <v>134</v>
      </c>
      <c r="D60" s="71" t="s">
        <v>126</v>
      </c>
      <c r="E60" s="71" t="s">
        <v>126</v>
      </c>
      <c r="F60" s="71" t="s">
        <v>32</v>
      </c>
      <c r="G60" s="93" t="s">
        <v>32</v>
      </c>
      <c r="H60" s="95" t="s">
        <v>32</v>
      </c>
      <c r="I60" s="96"/>
    </row>
    <row r="61" spans="1:9" ht="15" x14ac:dyDescent="0.2">
      <c r="A61" s="71" t="s">
        <v>51</v>
      </c>
      <c r="B61" s="71" t="s">
        <v>177</v>
      </c>
      <c r="C61" s="71" t="s">
        <v>137</v>
      </c>
      <c r="D61" s="71" t="s">
        <v>126</v>
      </c>
      <c r="E61" s="71" t="s">
        <v>126</v>
      </c>
      <c r="F61" s="71" t="s">
        <v>32</v>
      </c>
      <c r="G61" s="93" t="s">
        <v>32</v>
      </c>
      <c r="H61" s="95" t="s">
        <v>32</v>
      </c>
      <c r="I61" s="96"/>
    </row>
    <row r="62" spans="1:9" ht="30" x14ac:dyDescent="0.2">
      <c r="A62" s="71" t="s">
        <v>51</v>
      </c>
      <c r="B62" s="71" t="s">
        <v>176</v>
      </c>
      <c r="C62" s="71" t="s">
        <v>124</v>
      </c>
      <c r="D62" s="71" t="s">
        <v>126</v>
      </c>
      <c r="E62" s="71" t="s">
        <v>126</v>
      </c>
      <c r="F62" s="71" t="s">
        <v>32</v>
      </c>
      <c r="G62" s="93" t="s">
        <v>32</v>
      </c>
      <c r="H62" s="95" t="s">
        <v>32</v>
      </c>
      <c r="I62" s="96"/>
    </row>
    <row r="63" spans="1:9" ht="15" x14ac:dyDescent="0.2">
      <c r="A63" s="71" t="s">
        <v>51</v>
      </c>
      <c r="B63" s="71" t="s">
        <v>169</v>
      </c>
      <c r="C63" s="71" t="s">
        <v>124</v>
      </c>
      <c r="D63" s="71" t="s">
        <v>126</v>
      </c>
      <c r="E63" s="71" t="s">
        <v>126</v>
      </c>
      <c r="F63" s="71" t="s">
        <v>32</v>
      </c>
      <c r="G63" s="93" t="s">
        <v>32</v>
      </c>
      <c r="H63" s="95" t="s">
        <v>32</v>
      </c>
      <c r="I63" s="96"/>
    </row>
    <row r="64" spans="1:9" ht="15" x14ac:dyDescent="0.2">
      <c r="A64" s="71" t="s">
        <v>51</v>
      </c>
      <c r="B64" s="71" t="s">
        <v>169</v>
      </c>
      <c r="C64" s="71" t="s">
        <v>124</v>
      </c>
      <c r="D64" s="71" t="s">
        <v>126</v>
      </c>
      <c r="E64" s="71" t="s">
        <v>126</v>
      </c>
      <c r="F64" s="71" t="s">
        <v>32</v>
      </c>
      <c r="G64" s="93" t="s">
        <v>32</v>
      </c>
      <c r="H64" s="95" t="s">
        <v>32</v>
      </c>
      <c r="I64" s="96"/>
    </row>
    <row r="65" spans="1:9" ht="15" x14ac:dyDescent="0.2">
      <c r="A65" s="71" t="s">
        <v>51</v>
      </c>
      <c r="B65" s="71" t="s">
        <v>169</v>
      </c>
      <c r="C65" s="71" t="s">
        <v>180</v>
      </c>
      <c r="D65" s="71" t="s">
        <v>126</v>
      </c>
      <c r="E65" s="71" t="s">
        <v>126</v>
      </c>
      <c r="F65" s="71" t="s">
        <v>32</v>
      </c>
      <c r="G65" s="93" t="s">
        <v>32</v>
      </c>
      <c r="H65" s="95" t="s">
        <v>32</v>
      </c>
      <c r="I65" s="96"/>
    </row>
    <row r="66" spans="1:9" ht="15" x14ac:dyDescent="0.2">
      <c r="A66" s="71" t="s">
        <v>51</v>
      </c>
      <c r="B66" s="71" t="s">
        <v>169</v>
      </c>
      <c r="C66" s="71" t="s">
        <v>124</v>
      </c>
      <c r="D66" s="71" t="s">
        <v>126</v>
      </c>
      <c r="E66" s="71" t="s">
        <v>126</v>
      </c>
      <c r="F66" s="71" t="s">
        <v>32</v>
      </c>
      <c r="G66" s="93" t="s">
        <v>32</v>
      </c>
      <c r="H66" s="95" t="s">
        <v>32</v>
      </c>
      <c r="I66" s="96"/>
    </row>
    <row r="67" spans="1:9" ht="15" x14ac:dyDescent="0.2">
      <c r="A67" s="71" t="s">
        <v>51</v>
      </c>
      <c r="B67" s="71" t="s">
        <v>169</v>
      </c>
      <c r="C67" s="71" t="s">
        <v>124</v>
      </c>
      <c r="D67" s="71" t="s">
        <v>126</v>
      </c>
      <c r="E67" s="71" t="s">
        <v>126</v>
      </c>
      <c r="F67" s="71" t="s">
        <v>32</v>
      </c>
      <c r="G67" s="93" t="s">
        <v>32</v>
      </c>
      <c r="H67" s="95" t="s">
        <v>32</v>
      </c>
      <c r="I67" s="96"/>
    </row>
    <row r="68" spans="1:9" ht="15" x14ac:dyDescent="0.2">
      <c r="A68" s="71" t="s">
        <v>51</v>
      </c>
      <c r="B68" s="71" t="s">
        <v>169</v>
      </c>
      <c r="C68" s="71" t="s">
        <v>124</v>
      </c>
      <c r="D68" s="71" t="s">
        <v>126</v>
      </c>
      <c r="E68" s="71" t="s">
        <v>126</v>
      </c>
      <c r="F68" s="71" t="s">
        <v>32</v>
      </c>
      <c r="G68" s="93" t="s">
        <v>32</v>
      </c>
      <c r="H68" s="95" t="s">
        <v>32</v>
      </c>
      <c r="I68" s="96"/>
    </row>
    <row r="69" spans="1:9" ht="15" x14ac:dyDescent="0.2">
      <c r="A69" s="71" t="s">
        <v>51</v>
      </c>
      <c r="B69" s="71" t="s">
        <v>169</v>
      </c>
      <c r="C69" s="71" t="s">
        <v>124</v>
      </c>
      <c r="D69" s="71" t="s">
        <v>126</v>
      </c>
      <c r="E69" s="71" t="s">
        <v>126</v>
      </c>
      <c r="F69" s="71" t="s">
        <v>32</v>
      </c>
      <c r="G69" s="93" t="s">
        <v>32</v>
      </c>
      <c r="H69" s="95" t="s">
        <v>32</v>
      </c>
      <c r="I69" s="96"/>
    </row>
    <row r="70" spans="1:9" ht="15" x14ac:dyDescent="0.2">
      <c r="A70" s="71" t="s">
        <v>51</v>
      </c>
      <c r="B70" s="71" t="s">
        <v>169</v>
      </c>
      <c r="C70" s="71" t="s">
        <v>124</v>
      </c>
      <c r="D70" s="71" t="s">
        <v>126</v>
      </c>
      <c r="E70" s="71" t="s">
        <v>126</v>
      </c>
      <c r="F70" s="71" t="s">
        <v>32</v>
      </c>
      <c r="G70" s="93" t="s">
        <v>32</v>
      </c>
      <c r="H70" s="95" t="s">
        <v>32</v>
      </c>
      <c r="I70" s="96"/>
    </row>
    <row r="71" spans="1:9" ht="15" x14ac:dyDescent="0.2">
      <c r="A71" s="71" t="s">
        <v>51</v>
      </c>
      <c r="B71" s="71" t="s">
        <v>169</v>
      </c>
      <c r="C71" s="71" t="s">
        <v>124</v>
      </c>
      <c r="D71" s="71" t="s">
        <v>126</v>
      </c>
      <c r="E71" s="71" t="s">
        <v>126</v>
      </c>
      <c r="F71" s="71" t="s">
        <v>32</v>
      </c>
      <c r="G71" s="93" t="s">
        <v>32</v>
      </c>
      <c r="H71" s="95" t="s">
        <v>32</v>
      </c>
      <c r="I71" s="96"/>
    </row>
    <row r="72" spans="1:9" ht="15" x14ac:dyDescent="0.2">
      <c r="A72" s="71" t="s">
        <v>51</v>
      </c>
      <c r="B72" s="71" t="s">
        <v>169</v>
      </c>
      <c r="C72" s="71" t="s">
        <v>124</v>
      </c>
      <c r="D72" s="71" t="s">
        <v>126</v>
      </c>
      <c r="E72" s="71" t="s">
        <v>126</v>
      </c>
      <c r="F72" s="71" t="s">
        <v>32</v>
      </c>
      <c r="G72" s="93" t="s">
        <v>32</v>
      </c>
      <c r="H72" s="95" t="s">
        <v>32</v>
      </c>
      <c r="I72" s="96"/>
    </row>
    <row r="73" spans="1:9" ht="75" x14ac:dyDescent="0.2">
      <c r="A73" s="71" t="s">
        <v>18</v>
      </c>
      <c r="B73" s="71" t="s">
        <v>154</v>
      </c>
      <c r="C73" s="71" t="s">
        <v>124</v>
      </c>
      <c r="D73" s="71" t="s">
        <v>126</v>
      </c>
      <c r="E73" s="71" t="s">
        <v>126</v>
      </c>
      <c r="F73" s="71" t="s">
        <v>148</v>
      </c>
      <c r="G73" s="93" t="s">
        <v>129</v>
      </c>
      <c r="H73" s="95" t="s">
        <v>155</v>
      </c>
      <c r="I73" s="96"/>
    </row>
    <row r="74" spans="1:9" ht="75" x14ac:dyDescent="0.2">
      <c r="A74" s="71" t="s">
        <v>18</v>
      </c>
      <c r="B74" s="71" t="s">
        <v>154</v>
      </c>
      <c r="C74" s="71" t="s">
        <v>124</v>
      </c>
      <c r="D74" s="71" t="s">
        <v>126</v>
      </c>
      <c r="E74" s="71" t="s">
        <v>126</v>
      </c>
      <c r="F74" s="71" t="s">
        <v>148</v>
      </c>
      <c r="G74" s="93" t="s">
        <v>129</v>
      </c>
      <c r="H74" s="95" t="s">
        <v>155</v>
      </c>
      <c r="I74" s="96"/>
    </row>
    <row r="75" spans="1:9" ht="75" x14ac:dyDescent="0.2">
      <c r="A75" s="71" t="s">
        <v>18</v>
      </c>
      <c r="B75" s="71" t="s">
        <v>169</v>
      </c>
      <c r="C75" s="71" t="s">
        <v>181</v>
      </c>
      <c r="D75" s="71" t="s">
        <v>126</v>
      </c>
      <c r="E75" s="71" t="s">
        <v>126</v>
      </c>
      <c r="F75" s="71" t="s">
        <v>148</v>
      </c>
      <c r="G75" s="93" t="s">
        <v>129</v>
      </c>
      <c r="H75" s="95" t="s">
        <v>155</v>
      </c>
      <c r="I75" s="96"/>
    </row>
    <row r="76" spans="1:9" ht="75" x14ac:dyDescent="0.2">
      <c r="A76" s="71" t="s">
        <v>18</v>
      </c>
      <c r="B76" s="71" t="s">
        <v>169</v>
      </c>
      <c r="C76" s="71" t="s">
        <v>181</v>
      </c>
      <c r="D76" s="71" t="s">
        <v>126</v>
      </c>
      <c r="E76" s="71" t="s">
        <v>126</v>
      </c>
      <c r="F76" s="71" t="s">
        <v>148</v>
      </c>
      <c r="G76" s="93" t="s">
        <v>129</v>
      </c>
      <c r="H76" s="95" t="s">
        <v>155</v>
      </c>
      <c r="I76" s="96"/>
    </row>
    <row r="77" spans="1:9" ht="90" x14ac:dyDescent="0.2">
      <c r="A77" s="71" t="s">
        <v>18</v>
      </c>
      <c r="B77" s="71" t="s">
        <v>169</v>
      </c>
      <c r="C77" s="71" t="s">
        <v>124</v>
      </c>
      <c r="D77" s="71" t="s">
        <v>126</v>
      </c>
      <c r="E77" s="71" t="s">
        <v>126</v>
      </c>
      <c r="F77" s="71" t="s">
        <v>148</v>
      </c>
      <c r="G77" s="93" t="s">
        <v>129</v>
      </c>
      <c r="H77" s="95" t="s">
        <v>149</v>
      </c>
      <c r="I77" s="96"/>
    </row>
    <row r="78" spans="1:9" ht="90" x14ac:dyDescent="0.2">
      <c r="A78" s="71" t="s">
        <v>17</v>
      </c>
      <c r="B78" s="71" t="s">
        <v>131</v>
      </c>
      <c r="C78" s="71" t="s">
        <v>124</v>
      </c>
      <c r="D78" s="71" t="s">
        <v>126</v>
      </c>
      <c r="E78" s="71" t="s">
        <v>127</v>
      </c>
      <c r="F78" s="71" t="s">
        <v>128</v>
      </c>
      <c r="G78" s="93" t="s">
        <v>129</v>
      </c>
      <c r="H78" s="95" t="s">
        <v>132</v>
      </c>
      <c r="I78" s="96"/>
    </row>
    <row r="79" spans="1:9" ht="90" x14ac:dyDescent="0.2">
      <c r="A79" s="71" t="s">
        <v>17</v>
      </c>
      <c r="B79" s="71" t="s">
        <v>161</v>
      </c>
      <c r="C79" s="71" t="s">
        <v>182</v>
      </c>
      <c r="D79" s="71" t="s">
        <v>126</v>
      </c>
      <c r="E79" s="71" t="s">
        <v>127</v>
      </c>
      <c r="F79" s="71" t="s">
        <v>128</v>
      </c>
      <c r="G79" s="93" t="s">
        <v>129</v>
      </c>
      <c r="H79" s="95" t="s">
        <v>132</v>
      </c>
      <c r="I79" s="96"/>
    </row>
    <row r="80" spans="1:9" ht="90" x14ac:dyDescent="0.2">
      <c r="A80" s="71" t="s">
        <v>17</v>
      </c>
      <c r="B80" s="71" t="s">
        <v>131</v>
      </c>
      <c r="C80" s="71" t="s">
        <v>124</v>
      </c>
      <c r="D80" s="71" t="s">
        <v>126</v>
      </c>
      <c r="E80" s="71" t="s">
        <v>127</v>
      </c>
      <c r="F80" s="71" t="s">
        <v>128</v>
      </c>
      <c r="G80" s="93" t="s">
        <v>129</v>
      </c>
      <c r="H80" s="95" t="s">
        <v>132</v>
      </c>
      <c r="I80" s="96"/>
    </row>
    <row r="81" spans="1:9" ht="90" x14ac:dyDescent="0.2">
      <c r="A81" s="71" t="s">
        <v>17</v>
      </c>
      <c r="B81" s="71" t="s">
        <v>161</v>
      </c>
      <c r="C81" s="71" t="s">
        <v>137</v>
      </c>
      <c r="D81" s="71" t="s">
        <v>126</v>
      </c>
      <c r="E81" s="71" t="s">
        <v>127</v>
      </c>
      <c r="F81" s="71" t="s">
        <v>128</v>
      </c>
      <c r="G81" s="93" t="s">
        <v>129</v>
      </c>
      <c r="H81" s="95" t="s">
        <v>132</v>
      </c>
      <c r="I81" s="96"/>
    </row>
    <row r="82" spans="1:9" ht="90" x14ac:dyDescent="0.2">
      <c r="A82" s="71" t="s">
        <v>23</v>
      </c>
      <c r="B82" s="71" t="s">
        <v>183</v>
      </c>
      <c r="C82" s="71" t="s">
        <v>137</v>
      </c>
      <c r="D82" s="71" t="s">
        <v>126</v>
      </c>
      <c r="E82" s="71" t="s">
        <v>127</v>
      </c>
      <c r="F82" s="71" t="s">
        <v>170</v>
      </c>
      <c r="G82" s="93" t="s">
        <v>129</v>
      </c>
      <c r="H82" s="95" t="s">
        <v>132</v>
      </c>
      <c r="I82" s="96"/>
    </row>
    <row r="83" spans="1:9" ht="90" x14ac:dyDescent="0.2">
      <c r="A83" s="71" t="s">
        <v>23</v>
      </c>
      <c r="B83" s="71" t="s">
        <v>183</v>
      </c>
      <c r="C83" s="71" t="s">
        <v>137</v>
      </c>
      <c r="D83" s="71" t="s">
        <v>126</v>
      </c>
      <c r="E83" s="71" t="s">
        <v>127</v>
      </c>
      <c r="F83" s="71" t="s">
        <v>170</v>
      </c>
      <c r="G83" s="93" t="s">
        <v>129</v>
      </c>
      <c r="H83" s="95" t="s">
        <v>132</v>
      </c>
      <c r="I83" s="96"/>
    </row>
    <row r="84" spans="1:9" ht="90" x14ac:dyDescent="0.2">
      <c r="A84" s="71" t="s">
        <v>17</v>
      </c>
      <c r="B84" s="71" t="s">
        <v>161</v>
      </c>
      <c r="C84" s="71" t="s">
        <v>137</v>
      </c>
      <c r="D84" s="71" t="s">
        <v>126</v>
      </c>
      <c r="E84" s="71" t="s">
        <v>126</v>
      </c>
      <c r="F84" s="71" t="s">
        <v>142</v>
      </c>
      <c r="G84" s="93" t="s">
        <v>129</v>
      </c>
      <c r="H84" s="95" t="s">
        <v>130</v>
      </c>
      <c r="I84" s="96"/>
    </row>
    <row r="85" spans="1:9" ht="90" x14ac:dyDescent="0.2">
      <c r="A85" s="71" t="s">
        <v>15</v>
      </c>
      <c r="B85" s="71" t="s">
        <v>156</v>
      </c>
      <c r="C85" s="71" t="s">
        <v>124</v>
      </c>
      <c r="D85" s="71" t="s">
        <v>126</v>
      </c>
      <c r="E85" s="71" t="s">
        <v>127</v>
      </c>
      <c r="F85" s="71" t="s">
        <v>170</v>
      </c>
      <c r="G85" s="93" t="s">
        <v>129</v>
      </c>
      <c r="H85" s="95" t="s">
        <v>132</v>
      </c>
      <c r="I85" s="96"/>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3. üç ay</vt:lpstr>
      <vt:lpstr>Şikayetler</vt:lpstr>
      <vt:lpstr>Önlemler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Güzide Zeynep PEKPAK</dc:creator>
  <cp:lastModifiedBy>Münevver KOÇAK</cp:lastModifiedBy>
  <cp:lastPrinted>2019-04-15T12:59:20Z</cp:lastPrinted>
  <dcterms:created xsi:type="dcterms:W3CDTF">2018-12-10T15:26:06Z</dcterms:created>
  <dcterms:modified xsi:type="dcterms:W3CDTF">2020-01-17T07:05:22Z</dcterms:modified>
</cp:coreProperties>
</file>